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3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<sst xmlns="http://schemas.openxmlformats.org/spreadsheetml/2006/main" count="628" uniqueCount="127">
  <si>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</si>
  <si>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</si>
  <si>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</si>
  <si>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</si>
  <si>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</si>
  <si>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</si>
  <si>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</si>
  <si>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</si>
  <si>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</si>
  <si>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</si>
  <si>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</si>
  <si>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</si>
  <si>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</si>
  <si>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</si>
  <si>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</si>
  <si>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</si>
  <si>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</si>
  <si>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</si>
  <si>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</si>
  <si>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</si>
  <si>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</si>
  <si>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</si>
  <si>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</si>
  <si>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</si>
  <si>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</si>
  <si>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</si>
  <si>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</si>
  <si>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</si>
  <si>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 xml:space="preserve">Convener: </t>
  </si>
  <si>
    <t>Hockey</t>
  </si>
  <si>
    <t>Keilor</t>
  </si>
  <si>
    <t>Moonee Valley</t>
  </si>
  <si>
    <t xml:space="preserve">Keilor </t>
  </si>
  <si>
    <t>Western Ranges</t>
  </si>
  <si>
    <t>Copperfield C</t>
  </si>
  <si>
    <t>Keilor Downs C</t>
  </si>
  <si>
    <t>Maribrynong</t>
  </si>
  <si>
    <t>Maribrynong C</t>
  </si>
  <si>
    <t>Footscray City C</t>
  </si>
  <si>
    <t>Strathmore SC</t>
  </si>
  <si>
    <t>Staughton C</t>
  </si>
  <si>
    <t>Bye</t>
  </si>
  <si>
    <t>Hosbson Bay</t>
  </si>
  <si>
    <t>Williamstown HS</t>
  </si>
  <si>
    <t>Winner</t>
  </si>
  <si>
    <t>Runner Up</t>
  </si>
  <si>
    <r>
      <t xml:space="preserve">Western Metropolitan Region </t>
    </r>
    <r>
      <rPr>
        <b/>
        <sz val="14"/>
        <rFont val="Arial"/>
        <family val="2"/>
      </rPr>
      <t>Senior Boys Hockey</t>
    </r>
  </si>
  <si>
    <r>
      <t xml:space="preserve">Western Metropolitan Region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Hockey</t>
    </r>
  </si>
  <si>
    <t>Location: Footscray Hockey Centre, Fogarty Ave, Yarraville, (Melways Map: 41-G10)</t>
  </si>
  <si>
    <t>Field</t>
  </si>
  <si>
    <t>10:00AM</t>
  </si>
  <si>
    <t>10:50AM</t>
  </si>
  <si>
    <t>11:40AM</t>
  </si>
  <si>
    <t>12:30PM</t>
  </si>
  <si>
    <t>1:20PM</t>
  </si>
  <si>
    <t>Strathmore v Maribrynong C</t>
  </si>
  <si>
    <t>MMV</t>
  </si>
  <si>
    <t>WHB</t>
  </si>
  <si>
    <r>
      <t xml:space="preserve">Western Metropolitan Region </t>
    </r>
    <r>
      <rPr>
        <b/>
        <sz val="14"/>
        <rFont val="Arial"/>
        <family val="2"/>
      </rPr>
      <t>Intermediate Boys Hockey</t>
    </r>
  </si>
  <si>
    <r>
      <t xml:space="preserve">Western Metropolitan Region </t>
    </r>
    <r>
      <rPr>
        <b/>
        <sz val="14"/>
        <rFont val="Arial"/>
        <family val="2"/>
      </rPr>
      <t>Intermediate Girls Hockey</t>
    </r>
  </si>
  <si>
    <t>Maribrynong SC</t>
  </si>
  <si>
    <t>Footscray City</t>
  </si>
  <si>
    <t>Caroline Springs</t>
  </si>
  <si>
    <t>Wynhdam</t>
  </si>
  <si>
    <t xml:space="preserve">Wyndham </t>
  </si>
  <si>
    <t>Baden Powell</t>
  </si>
  <si>
    <t>Suzanne Cory</t>
  </si>
  <si>
    <t>Hobsons Bay</t>
  </si>
  <si>
    <t>Maribyrnong</t>
  </si>
  <si>
    <t>Strathmore</t>
  </si>
  <si>
    <t>Bayside (Williamstown)</t>
  </si>
  <si>
    <t>Hobson Bay</t>
  </si>
  <si>
    <r>
      <t xml:space="preserve">Convener: </t>
    </r>
    <r>
      <rPr>
        <i/>
        <sz val="12"/>
        <rFont val="Arial"/>
        <family val="2"/>
      </rPr>
      <t>Maribyrnong</t>
    </r>
  </si>
  <si>
    <t>University High</t>
  </si>
  <si>
    <t>Williamstown</t>
  </si>
  <si>
    <t>Princes Hill</t>
  </si>
  <si>
    <t>Wyndham</t>
  </si>
  <si>
    <t>Carranballac</t>
  </si>
  <si>
    <t>Maribyrnong 1</t>
  </si>
  <si>
    <t xml:space="preserve">Maribyrnong </t>
  </si>
  <si>
    <t>Maribyrnong 2</t>
  </si>
  <si>
    <t>WMR Year 7 Boys Hockey</t>
  </si>
  <si>
    <t>WMR Year 7 Girls Hockey</t>
  </si>
  <si>
    <t>WMR Year 8 Girls Hockey</t>
  </si>
  <si>
    <t>WMR Year 8 Boys Hockey</t>
  </si>
  <si>
    <t>Pool Games  -  15min halves (5min halftime)</t>
  </si>
  <si>
    <t>Final - 20min halves (5min halftime)</t>
  </si>
  <si>
    <t>Pool Games  - 13min halves (2min halftime)</t>
  </si>
  <si>
    <t>Final  - 13min halves (2min halftime)</t>
  </si>
  <si>
    <t>Bayside</t>
  </si>
  <si>
    <t>Pool One Games  -  15min halves (5min halftime)</t>
  </si>
  <si>
    <t>Pool Two Games  -  25min halves (5min halftime)</t>
  </si>
  <si>
    <t>Buckley Park</t>
  </si>
  <si>
    <t>Convener:  Maribyrnong</t>
  </si>
  <si>
    <t>Teams</t>
  </si>
  <si>
    <t>1 v 6</t>
  </si>
  <si>
    <t>2 v 5</t>
  </si>
  <si>
    <t>3 v 4</t>
  </si>
  <si>
    <t>6 v 4</t>
  </si>
  <si>
    <t>5 v 3</t>
  </si>
  <si>
    <t>2 v 6</t>
  </si>
  <si>
    <t>4 v 5</t>
  </si>
  <si>
    <t>6 v 5</t>
  </si>
  <si>
    <t>3 v 6</t>
  </si>
  <si>
    <t>4 v 2</t>
  </si>
  <si>
    <t>5 v 1</t>
  </si>
  <si>
    <r>
      <t xml:space="preserve">Convener: 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Maribyrnong</t>
    </r>
  </si>
  <si>
    <t>Maribyrnong v Bye</t>
  </si>
  <si>
    <t>Bayside v Buckley Park</t>
  </si>
  <si>
    <t>Maribyrnong v Bayside</t>
  </si>
  <si>
    <t>Bayside v Bye</t>
  </si>
  <si>
    <t>Strathmore v Maribyrnong</t>
  </si>
  <si>
    <t>Bayside v Strathmore</t>
  </si>
  <si>
    <t>Strathmore v Bye</t>
  </si>
  <si>
    <t>Strathmore v Williamstown</t>
  </si>
  <si>
    <t>Bye v Williamstown</t>
  </si>
  <si>
    <t>Buckley Park v Strathmore</t>
  </si>
  <si>
    <t>Maribyrnong v Williamstown</t>
  </si>
  <si>
    <t>Williamstown v Bayside</t>
  </si>
  <si>
    <t>Williamstown v Buckley Park</t>
  </si>
  <si>
    <t>Bye v Buckley Park</t>
  </si>
  <si>
    <t>Buckley Park v Maribyrnong</t>
  </si>
  <si>
    <t>Final  -  15min halves (2min halftime)</t>
  </si>
  <si>
    <t>Pool Games  -  15min halves (2min halftime)</t>
  </si>
  <si>
    <r>
      <t>Convener: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Maribyrnong</t>
    </r>
  </si>
  <si>
    <t>Games  -  15min halves (2min halftime)</t>
  </si>
  <si>
    <t>1:35PM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</si>
</sst>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 quotePrefix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top" wrapText="1"/>
    </xf>
    <xf numFmtId="0" fontId="10" fillId="0" borderId="11" xfId="0" applyFont="1" applyBorder="1" applyAlignment="1" quotePrefix="1">
      <alignment horizontal="center" vertical="top" wrapText="1"/>
    </xf>
    <xf numFmtId="20" fontId="9" fillId="0" borderId="10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10" fillId="0" borderId="22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33" xfId="0" applyNumberFormat="1" applyFont="1" applyBorder="1" applyAlignment="1">
      <alignment horizontal="center" vertical="center"/>
    </xf>
    <xf numFmtId="20" fontId="9" fillId="0" borderId="34" xfId="0" applyNumberFormat="1" applyFont="1" applyBorder="1" applyAlignment="1">
      <alignment horizontal="center" vertical="center"/>
    </xf>
    <xf numFmtId="20" fontId="9" fillId="0" borderId="35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2" fillId="0" borderId="13" xfId="0" applyFont="1" applyBorder="1" applyAlignment="1" quotePrefix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 quotePrefix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 quotePrefix="1">
      <alignment horizontal="left" vertical="top" wrapText="1"/>
    </xf>
    <xf numFmtId="0" fontId="10" fillId="0" borderId="39" xfId="0" applyFont="1" applyBorder="1" applyAlignment="1" applyProtection="1">
      <alignment horizontal="left" vertical="top" wrapText="1"/>
      <protection locked="0"/>
    </xf>
    <xf numFmtId="0" fontId="9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/>
    </xf>
    <xf numFmtId="20" fontId="9" fillId="0" borderId="44" xfId="0" applyNumberFormat="1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14.emf" /><Relationship Id="rId9" Type="http://schemas.openxmlformats.org/officeDocument/2006/relationships/image" Target="../media/image2.emf" /><Relationship Id="rId10" Type="http://schemas.openxmlformats.org/officeDocument/2006/relationships/image" Target="../media/image6.emf" /><Relationship Id="rId1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180975</xdr:rowOff>
    </xdr:from>
    <xdr:to>
      <xdr:col>3</xdr:col>
      <xdr:colOff>66675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180975</xdr:rowOff>
    </xdr:from>
    <xdr:to>
      <xdr:col>3</xdr:col>
      <xdr:colOff>76200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</xdr:row>
      <xdr:rowOff>171450</xdr:rowOff>
    </xdr:from>
    <xdr:to>
      <xdr:col>3</xdr:col>
      <xdr:colOff>85725</xdr:colOff>
      <xdr:row>4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9525</xdr:rowOff>
    </xdr:from>
    <xdr:to>
      <xdr:col>3</xdr:col>
      <xdr:colOff>114300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WESTERN METROPOLITAN REGION FINALS 2011"</f>
        <v>SSV WESTERN METROPOLITAN REGION FINALS 2011</v>
      </c>
    </row>
    <row r="3" spans="3:6" ht="18">
      <c r="C3" s="21" t="s">
        <v>29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/>
      <c r="B12" s="74"/>
      <c r="C12" s="74"/>
      <c r="D12" s="12">
        <v>1</v>
      </c>
      <c r="E12" s="63"/>
      <c r="F12" s="64"/>
      <c r="G12" s="85"/>
      <c r="H12" s="63"/>
      <c r="I12" s="63"/>
      <c r="J12" s="12">
        <v>1</v>
      </c>
      <c r="K12" s="63"/>
      <c r="L12" s="64"/>
    </row>
    <row r="13" spans="1:12" ht="13.5" thickBot="1">
      <c r="A13" s="73"/>
      <c r="B13" s="74"/>
      <c r="C13" s="74"/>
      <c r="D13" s="12">
        <v>2</v>
      </c>
      <c r="E13" s="63"/>
      <c r="F13" s="64"/>
      <c r="G13" s="85"/>
      <c r="H13" s="63"/>
      <c r="I13" s="63"/>
      <c r="J13" s="12">
        <v>2</v>
      </c>
      <c r="K13" s="63"/>
      <c r="L13" s="64"/>
    </row>
    <row r="14" spans="1:12" ht="13.5" thickBot="1">
      <c r="A14" s="73"/>
      <c r="B14" s="74"/>
      <c r="C14" s="74"/>
      <c r="D14" s="12">
        <v>3</v>
      </c>
      <c r="E14" s="63"/>
      <c r="F14" s="64"/>
      <c r="G14" s="85"/>
      <c r="H14" s="63"/>
      <c r="I14" s="63"/>
      <c r="J14" s="12">
        <v>3</v>
      </c>
      <c r="K14" s="63"/>
      <c r="L14" s="64"/>
    </row>
    <row r="15" spans="1:12" ht="13.5" thickBot="1">
      <c r="A15" s="75"/>
      <c r="B15" s="76"/>
      <c r="C15" s="76"/>
      <c r="D15" s="13">
        <v>4</v>
      </c>
      <c r="E15" s="89"/>
      <c r="F15" s="90"/>
      <c r="G15" s="94"/>
      <c r="H15" s="89"/>
      <c r="I15" s="89"/>
      <c r="J15" s="13">
        <v>4</v>
      </c>
      <c r="K15" s="89"/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14"/>
      <c r="C22" s="15" t="s">
        <v>6</v>
      </c>
      <c r="D22" s="84" t="str">
        <f>CONCATENATE(E12," v ",E15)</f>
        <v> v </v>
      </c>
      <c r="E22" s="84"/>
      <c r="F22" s="16"/>
      <c r="G22" s="92">
        <v>1</v>
      </c>
      <c r="H22" s="14"/>
      <c r="I22" s="15" t="s">
        <v>6</v>
      </c>
      <c r="J22" s="84" t="str">
        <f>CONCATENATE(K12," v ",K15)</f>
        <v> v </v>
      </c>
      <c r="K22" s="84"/>
      <c r="L22" s="16"/>
    </row>
    <row r="23" spans="1:12" ht="13.5" thickBot="1">
      <c r="A23" s="93"/>
      <c r="B23" s="31"/>
      <c r="C23" s="28" t="s">
        <v>7</v>
      </c>
      <c r="D23" s="91" t="str">
        <f>CONCATENATE(E13," v ",E14)</f>
        <v> v </v>
      </c>
      <c r="E23" s="91"/>
      <c r="F23" s="29"/>
      <c r="G23" s="93"/>
      <c r="H23" s="31"/>
      <c r="I23" s="28" t="s">
        <v>7</v>
      </c>
      <c r="J23" s="91" t="str">
        <f>CONCATENATE(K13," v ",K14)</f>
        <v> v </v>
      </c>
      <c r="K23" s="91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14"/>
      <c r="C26" s="15" t="s">
        <v>9</v>
      </c>
      <c r="D26" s="84" t="str">
        <f>CONCATENATE(E15," v ",E14)</f>
        <v> v </v>
      </c>
      <c r="E26" s="84"/>
      <c r="F26" s="16"/>
      <c r="G26" s="92">
        <v>2</v>
      </c>
      <c r="H26" s="14"/>
      <c r="I26" s="15" t="s">
        <v>9</v>
      </c>
      <c r="J26" s="84" t="str">
        <f>CONCATENATE(K15," v ",K14)</f>
        <v> v </v>
      </c>
      <c r="K26" s="84"/>
      <c r="L26" s="16"/>
    </row>
    <row r="27" spans="1:12" ht="13.5" thickBot="1">
      <c r="A27" s="93"/>
      <c r="B27" s="31"/>
      <c r="C27" s="28" t="s">
        <v>10</v>
      </c>
      <c r="D27" s="91" t="str">
        <f>CONCATENATE(E12," v ",E13)</f>
        <v> v </v>
      </c>
      <c r="E27" s="91"/>
      <c r="F27" s="29"/>
      <c r="G27" s="93"/>
      <c r="H27" s="31"/>
      <c r="I27" s="28" t="s">
        <v>10</v>
      </c>
      <c r="J27" s="91" t="str">
        <f>CONCATENATE(K12," v ",K13)</f>
        <v> v </v>
      </c>
      <c r="K27" s="91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14"/>
      <c r="C30" s="15" t="s">
        <v>11</v>
      </c>
      <c r="D30" s="84" t="str">
        <f>CONCATENATE(E13," v ",E15)</f>
        <v> v </v>
      </c>
      <c r="E30" s="84"/>
      <c r="F30" s="16"/>
      <c r="G30" s="92">
        <v>3</v>
      </c>
      <c r="H30" s="14"/>
      <c r="I30" s="15" t="s">
        <v>11</v>
      </c>
      <c r="J30" s="84" t="str">
        <f>CONCATENATE(K13," v ",K15)</f>
        <v> v </v>
      </c>
      <c r="K30" s="84"/>
      <c r="L30" s="16"/>
    </row>
    <row r="31" spans="1:12" ht="13.5" thickBot="1">
      <c r="A31" s="93"/>
      <c r="B31" s="31"/>
      <c r="C31" s="28" t="s">
        <v>12</v>
      </c>
      <c r="D31" s="91" t="str">
        <f>CONCATENATE(E14," v ",E12)</f>
        <v> v </v>
      </c>
      <c r="E31" s="91"/>
      <c r="F31" s="29"/>
      <c r="G31" s="93"/>
      <c r="H31" s="31"/>
      <c r="I31" s="28" t="s">
        <v>12</v>
      </c>
      <c r="J31" s="91" t="str">
        <f>CONCATENATE(K14," v ",K12)</f>
        <v> v </v>
      </c>
      <c r="K31" s="91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/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/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2.75">
      <c r="H39" s="110"/>
      <c r="I39" s="110"/>
      <c r="J39" s="110"/>
      <c r="K39" s="110"/>
      <c r="L39" s="11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  <mergeCell ref="I29:K29"/>
    <mergeCell ref="A30:A31"/>
    <mergeCell ref="D30:E30"/>
    <mergeCell ref="J30:K30"/>
    <mergeCell ref="D31:E31"/>
    <mergeCell ref="J31:K31"/>
    <mergeCell ref="G30:G31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C21:E21"/>
    <mergeCell ref="I21:K21"/>
    <mergeCell ref="A22:A23"/>
    <mergeCell ref="D22:E22"/>
    <mergeCell ref="J22:K22"/>
    <mergeCell ref="D23:E23"/>
    <mergeCell ref="J23:K23"/>
    <mergeCell ref="G22:G23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/>
      <c r="B12" s="74"/>
      <c r="C12" s="74"/>
      <c r="D12" s="12">
        <v>1</v>
      </c>
      <c r="E12" s="63"/>
      <c r="F12" s="64"/>
      <c r="G12" s="85"/>
      <c r="H12" s="63"/>
      <c r="I12" s="63"/>
      <c r="J12" s="12">
        <v>1</v>
      </c>
      <c r="K12" s="63"/>
      <c r="L12" s="64"/>
    </row>
    <row r="13" spans="1:12" ht="13.5" thickBot="1">
      <c r="A13" s="73"/>
      <c r="B13" s="74"/>
      <c r="C13" s="74"/>
      <c r="D13" s="12">
        <v>2</v>
      </c>
      <c r="E13" s="148"/>
      <c r="F13" s="156"/>
      <c r="G13" s="85"/>
      <c r="H13" s="63"/>
      <c r="I13" s="63"/>
      <c r="J13" s="12">
        <v>2</v>
      </c>
      <c r="K13" s="63"/>
      <c r="L13" s="64"/>
    </row>
    <row r="14" spans="1:12" ht="13.5" thickBot="1">
      <c r="A14" s="73"/>
      <c r="B14" s="74"/>
      <c r="C14" s="74"/>
      <c r="D14" s="12">
        <v>3</v>
      </c>
      <c r="E14" s="148"/>
      <c r="F14" s="156"/>
      <c r="G14" s="85"/>
      <c r="H14" s="63"/>
      <c r="I14" s="63"/>
      <c r="J14" s="12">
        <v>3</v>
      </c>
      <c r="K14" s="63"/>
      <c r="L14" s="64"/>
    </row>
    <row r="15" spans="1:12" ht="13.5" thickBot="1">
      <c r="A15" s="75"/>
      <c r="B15" s="76"/>
      <c r="C15" s="76"/>
      <c r="D15" s="13">
        <v>4</v>
      </c>
      <c r="E15" s="154"/>
      <c r="F15" s="155"/>
      <c r="G15" s="94"/>
      <c r="H15" s="89"/>
      <c r="I15" s="89"/>
      <c r="J15" s="13">
        <v>4</v>
      </c>
      <c r="K15" s="89"/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152"/>
      <c r="C22" s="15" t="s">
        <v>6</v>
      </c>
      <c r="D22" s="84" t="str">
        <f>CONCATENATE(E12," v ",E15)</f>
        <v> v </v>
      </c>
      <c r="E22" s="84"/>
      <c r="F22" s="16"/>
      <c r="G22" s="92">
        <v>1</v>
      </c>
      <c r="H22" s="152"/>
      <c r="I22" s="15" t="s">
        <v>6</v>
      </c>
      <c r="J22" s="84" t="str">
        <f>CONCATENATE(K12," v ",K15)</f>
        <v> v </v>
      </c>
      <c r="K22" s="84"/>
      <c r="L22" s="16"/>
    </row>
    <row r="23" spans="1:12" ht="13.5" thickBot="1">
      <c r="A23" s="93"/>
      <c r="B23" s="153"/>
      <c r="C23" s="28" t="s">
        <v>7</v>
      </c>
      <c r="D23" s="91" t="str">
        <f>CONCATENATE(E13," v ",E14)</f>
        <v> v </v>
      </c>
      <c r="E23" s="91"/>
      <c r="F23" s="29"/>
      <c r="G23" s="93"/>
      <c r="H23" s="153"/>
      <c r="I23" s="28" t="s">
        <v>7</v>
      </c>
      <c r="J23" s="91" t="str">
        <f>CONCATENATE(K13," v ",K14)</f>
        <v> v </v>
      </c>
      <c r="K23" s="91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152"/>
      <c r="C26" s="15" t="s">
        <v>9</v>
      </c>
      <c r="D26" s="84" t="str">
        <f>CONCATENATE(E15," v ",E14)</f>
        <v> v </v>
      </c>
      <c r="E26" s="84"/>
      <c r="F26" s="16"/>
      <c r="G26" s="92">
        <v>2</v>
      </c>
      <c r="H26" s="152"/>
      <c r="I26" s="15" t="s">
        <v>9</v>
      </c>
      <c r="J26" s="84" t="str">
        <f>CONCATENATE(K15," v ",K14)</f>
        <v> v </v>
      </c>
      <c r="K26" s="84"/>
      <c r="L26" s="16"/>
    </row>
    <row r="27" spans="1:12" ht="13.5" thickBot="1">
      <c r="A27" s="93"/>
      <c r="B27" s="153"/>
      <c r="C27" s="28" t="s">
        <v>10</v>
      </c>
      <c r="D27" s="91" t="str">
        <f>CONCATENATE(E12," v ",E13)</f>
        <v> v </v>
      </c>
      <c r="E27" s="91"/>
      <c r="F27" s="29"/>
      <c r="G27" s="93"/>
      <c r="H27" s="153"/>
      <c r="I27" s="28" t="s">
        <v>10</v>
      </c>
      <c r="J27" s="91" t="str">
        <f>CONCATENATE(K12," v ",K13)</f>
        <v> v </v>
      </c>
      <c r="K27" s="91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152"/>
      <c r="C30" s="15" t="s">
        <v>11</v>
      </c>
      <c r="D30" s="84" t="str">
        <f>CONCATENATE(E13," v ",E15)</f>
        <v> v </v>
      </c>
      <c r="E30" s="84"/>
      <c r="F30" s="16"/>
      <c r="G30" s="92">
        <v>3</v>
      </c>
      <c r="H30" s="152"/>
      <c r="I30" s="15" t="s">
        <v>11</v>
      </c>
      <c r="J30" s="84" t="str">
        <f>CONCATENATE(K13," v ",K15)</f>
        <v> v </v>
      </c>
      <c r="K30" s="84"/>
      <c r="L30" s="16"/>
    </row>
    <row r="31" spans="1:12" ht="13.5" thickBot="1">
      <c r="A31" s="93"/>
      <c r="B31" s="153"/>
      <c r="C31" s="28" t="s">
        <v>12</v>
      </c>
      <c r="D31" s="91" t="str">
        <f>CONCATENATE(E14," v ",E12)</f>
        <v> v </v>
      </c>
      <c r="E31" s="91"/>
      <c r="F31" s="29"/>
      <c r="G31" s="93"/>
      <c r="H31" s="153"/>
      <c r="I31" s="28" t="s">
        <v>12</v>
      </c>
      <c r="J31" s="91" t="str">
        <f>CONCATENATE(K14," v ",K12)</f>
        <v> v </v>
      </c>
      <c r="K31" s="91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/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/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2.75">
      <c r="H39" s="110"/>
      <c r="I39" s="110"/>
      <c r="J39" s="110"/>
      <c r="K39" s="110"/>
      <c r="L39" s="11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4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4.57421875" style="0" customWidth="1"/>
    <col min="12" max="12" width="6.7109375" style="0" customWidth="1"/>
  </cols>
  <sheetData>
    <row r="1" spans="1:12" ht="18.75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">
      <c r="A2" s="79">
        <v>40751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s="2" customFormat="1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 t="s">
        <v>30</v>
      </c>
      <c r="B12" s="74"/>
      <c r="C12" s="74"/>
      <c r="D12" s="12">
        <v>1</v>
      </c>
      <c r="E12" s="63" t="s">
        <v>34</v>
      </c>
      <c r="F12" s="64"/>
      <c r="G12" s="85" t="s">
        <v>32</v>
      </c>
      <c r="H12" s="63"/>
      <c r="I12" s="63"/>
      <c r="J12" s="12">
        <v>1</v>
      </c>
      <c r="K12" s="63" t="s">
        <v>35</v>
      </c>
      <c r="L12" s="64"/>
    </row>
    <row r="13" spans="1:12" ht="13.5" thickBot="1">
      <c r="A13" s="73" t="s">
        <v>36</v>
      </c>
      <c r="B13" s="74"/>
      <c r="C13" s="74"/>
      <c r="D13" s="12">
        <v>2</v>
      </c>
      <c r="E13" s="63" t="s">
        <v>37</v>
      </c>
      <c r="F13" s="64"/>
      <c r="G13" s="85" t="s">
        <v>36</v>
      </c>
      <c r="H13" s="63"/>
      <c r="I13" s="63"/>
      <c r="J13" s="12">
        <v>2</v>
      </c>
      <c r="K13" s="63" t="s">
        <v>38</v>
      </c>
      <c r="L13" s="64"/>
    </row>
    <row r="14" spans="1:12" ht="13.5" thickBot="1">
      <c r="A14" s="73" t="s">
        <v>31</v>
      </c>
      <c r="B14" s="74"/>
      <c r="C14" s="74"/>
      <c r="D14" s="12">
        <v>3</v>
      </c>
      <c r="E14" s="63" t="s">
        <v>39</v>
      </c>
      <c r="F14" s="64"/>
      <c r="G14" s="85" t="s">
        <v>33</v>
      </c>
      <c r="H14" s="63"/>
      <c r="I14" s="63"/>
      <c r="J14" s="12">
        <v>3</v>
      </c>
      <c r="K14" s="63" t="s">
        <v>40</v>
      </c>
      <c r="L14" s="64"/>
    </row>
    <row r="15" spans="1:12" ht="13.5" thickBot="1">
      <c r="A15" s="75"/>
      <c r="B15" s="76"/>
      <c r="C15" s="76"/>
      <c r="D15" s="13">
        <v>4</v>
      </c>
      <c r="E15" s="89" t="s">
        <v>41</v>
      </c>
      <c r="F15" s="90"/>
      <c r="G15" s="94"/>
      <c r="H15" s="89"/>
      <c r="I15" s="89"/>
      <c r="J15" s="13">
        <v>4</v>
      </c>
      <c r="K15" s="89" t="s">
        <v>41</v>
      </c>
      <c r="L15" s="90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49</v>
      </c>
    </row>
    <row r="22" spans="1:12" s="2" customFormat="1" ht="13.5" thickBot="1">
      <c r="A22" s="92">
        <v>1</v>
      </c>
      <c r="B22" s="14"/>
      <c r="C22" s="15" t="s">
        <v>6</v>
      </c>
      <c r="D22" s="84" t="str">
        <f>CONCATENATE(E12," v ",E15)</f>
        <v>Copperfield C v Bye</v>
      </c>
      <c r="E22" s="84"/>
      <c r="F22" s="16"/>
      <c r="G22" s="92">
        <v>1</v>
      </c>
      <c r="H22" s="14"/>
      <c r="I22" s="15" t="s">
        <v>6</v>
      </c>
      <c r="J22" s="84" t="str">
        <f>CONCATENATE(K12," v ",K15)</f>
        <v>Keilor Downs C v Bye</v>
      </c>
      <c r="K22" s="84"/>
      <c r="L22" s="16"/>
    </row>
    <row r="23" spans="1:12" s="2" customFormat="1" ht="13.5" thickBot="1">
      <c r="A23" s="93"/>
      <c r="B23" s="31" t="s">
        <v>50</v>
      </c>
      <c r="C23" s="28" t="s">
        <v>7</v>
      </c>
      <c r="D23" s="91" t="str">
        <f>CONCATENATE(E13," v ",E14)</f>
        <v>Maribrynong C v Strathmore SC</v>
      </c>
      <c r="E23" s="91"/>
      <c r="F23" s="29">
        <v>1</v>
      </c>
      <c r="G23" s="93"/>
      <c r="H23" s="31" t="s">
        <v>51</v>
      </c>
      <c r="I23" s="28" t="s">
        <v>7</v>
      </c>
      <c r="J23" s="91" t="str">
        <f>CONCATENATE(K13," v ",K14)</f>
        <v>Footscray City C v Staughton C</v>
      </c>
      <c r="K23" s="91"/>
      <c r="L23" s="55">
        <v>1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49</v>
      </c>
    </row>
    <row r="26" spans="1:12" s="2" customFormat="1" ht="13.5" thickBot="1">
      <c r="A26" s="92">
        <v>2</v>
      </c>
      <c r="B26" s="14"/>
      <c r="C26" s="15" t="s">
        <v>9</v>
      </c>
      <c r="D26" s="84" t="str">
        <f>CONCATENATE(E15," v ",E14)</f>
        <v>Bye v Strathmore SC</v>
      </c>
      <c r="E26" s="84"/>
      <c r="F26" s="16"/>
      <c r="G26" s="92">
        <v>2</v>
      </c>
      <c r="H26" s="14"/>
      <c r="I26" s="15" t="s">
        <v>9</v>
      </c>
      <c r="J26" s="84" t="str">
        <f>CONCATENATE(K15," v ",K14)</f>
        <v>Bye v Staughton C</v>
      </c>
      <c r="K26" s="84"/>
      <c r="L26" s="16"/>
    </row>
    <row r="27" spans="1:12" s="2" customFormat="1" ht="13.5" thickBot="1">
      <c r="A27" s="93"/>
      <c r="B27" s="54">
        <v>0.4861111111111111</v>
      </c>
      <c r="C27" s="28" t="s">
        <v>10</v>
      </c>
      <c r="D27" s="91" t="str">
        <f>CONCATENATE(E12," v ",E13)</f>
        <v>Copperfield C v Maribrynong C</v>
      </c>
      <c r="E27" s="91"/>
      <c r="F27" s="29">
        <v>1</v>
      </c>
      <c r="G27" s="93"/>
      <c r="H27" s="31" t="s">
        <v>52</v>
      </c>
      <c r="I27" s="28" t="s">
        <v>10</v>
      </c>
      <c r="J27" s="91" t="str">
        <f>CONCATENATE(K12," v ",K13)</f>
        <v>Keilor Downs C v Footscray City C</v>
      </c>
      <c r="K27" s="91"/>
      <c r="L27" s="29">
        <v>2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49</v>
      </c>
    </row>
    <row r="30" spans="1:12" s="2" customFormat="1" ht="13.5" thickBot="1">
      <c r="A30" s="92">
        <v>3</v>
      </c>
      <c r="B30" s="14"/>
      <c r="C30" s="15" t="s">
        <v>11</v>
      </c>
      <c r="D30" s="84" t="str">
        <f>CONCATENATE(E13," v ",E15)</f>
        <v>Maribrynong C v Bye</v>
      </c>
      <c r="E30" s="84"/>
      <c r="F30" s="16"/>
      <c r="G30" s="92">
        <v>3</v>
      </c>
      <c r="H30" s="14"/>
      <c r="I30" s="15" t="s">
        <v>11</v>
      </c>
      <c r="J30" s="84" t="str">
        <f>CONCATENATE(K13," v ",K15)</f>
        <v>Footscray City C v Bye</v>
      </c>
      <c r="K30" s="84"/>
      <c r="L30" s="16"/>
    </row>
    <row r="31" spans="1:12" s="2" customFormat="1" ht="13.5" thickBot="1">
      <c r="A31" s="93"/>
      <c r="B31" s="31" t="s">
        <v>53</v>
      </c>
      <c r="C31" s="28" t="s">
        <v>12</v>
      </c>
      <c r="D31" s="91" t="str">
        <f>CONCATENATE(E14," v ",E12)</f>
        <v>Strathmore SC v Copperfield C</v>
      </c>
      <c r="E31" s="91"/>
      <c r="F31" s="29">
        <v>1</v>
      </c>
      <c r="G31" s="93"/>
      <c r="H31" s="31" t="s">
        <v>53</v>
      </c>
      <c r="I31" s="28" t="s">
        <v>12</v>
      </c>
      <c r="J31" s="91" t="str">
        <f>CONCATENATE(K14," v ",K12)</f>
        <v>Staughton C v Keilor Downs C</v>
      </c>
      <c r="K31" s="91"/>
      <c r="L31" s="29">
        <v>2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 t="s">
        <v>54</v>
      </c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>
        <v>1</v>
      </c>
    </row>
    <row r="37" spans="1:12" ht="15.75" customHeight="1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6"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D30:E30"/>
    <mergeCell ref="D31:E31"/>
    <mergeCell ref="G15:I15"/>
    <mergeCell ref="E15:F15"/>
    <mergeCell ref="A13:C13"/>
    <mergeCell ref="A35:B35"/>
    <mergeCell ref="A36:B37"/>
    <mergeCell ref="C36:F36"/>
    <mergeCell ref="G36:K36"/>
    <mergeCell ref="C37:F37"/>
    <mergeCell ref="G37:K37"/>
    <mergeCell ref="C29:E29"/>
    <mergeCell ref="I29:K29"/>
    <mergeCell ref="A22:A23"/>
    <mergeCell ref="A26:A27"/>
    <mergeCell ref="A30:A31"/>
    <mergeCell ref="J30:K30"/>
    <mergeCell ref="D22:E22"/>
    <mergeCell ref="D23:E23"/>
    <mergeCell ref="C25:E25"/>
    <mergeCell ref="D27:E27"/>
    <mergeCell ref="K13:L13"/>
    <mergeCell ref="K15:L15"/>
    <mergeCell ref="G10:L10"/>
    <mergeCell ref="G12:I12"/>
    <mergeCell ref="G13:I13"/>
    <mergeCell ref="J31:K31"/>
    <mergeCell ref="J27:K27"/>
    <mergeCell ref="J22:K22"/>
    <mergeCell ref="J23:K23"/>
    <mergeCell ref="I25:K25"/>
    <mergeCell ref="D26:E26"/>
    <mergeCell ref="J26:K26"/>
    <mergeCell ref="E14:F14"/>
    <mergeCell ref="G14:I14"/>
    <mergeCell ref="C21:E21"/>
    <mergeCell ref="I21:K21"/>
    <mergeCell ref="K14:L14"/>
    <mergeCell ref="A1:L1"/>
    <mergeCell ref="A2:L2"/>
    <mergeCell ref="A10:F10"/>
    <mergeCell ref="A11:C11"/>
    <mergeCell ref="A6:K6"/>
    <mergeCell ref="A5:L5"/>
    <mergeCell ref="A3:L3"/>
    <mergeCell ref="A4:L4"/>
    <mergeCell ref="J11:L11"/>
    <mergeCell ref="K12:L12"/>
    <mergeCell ref="C41:F42"/>
    <mergeCell ref="G41:K42"/>
    <mergeCell ref="D11:F11"/>
    <mergeCell ref="E12:F12"/>
    <mergeCell ref="E13:F13"/>
    <mergeCell ref="A12:C12"/>
    <mergeCell ref="A14:C14"/>
    <mergeCell ref="A15:C15"/>
    <mergeCell ref="G11:I11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7"/>
  <sheetViews>
    <sheetView showGridLines="0" showZeros="0" zoomScalePageLayoutView="0" workbookViewId="0" topLeftCell="A1">
      <selection activeCell="A3" sqref="A3:L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7.2812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40751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3:12" ht="15">
      <c r="C9" s="138" t="s">
        <v>18</v>
      </c>
      <c r="D9" s="138"/>
      <c r="E9" s="138"/>
      <c r="F9" s="138"/>
      <c r="G9" s="138"/>
      <c r="H9" s="138"/>
      <c r="I9" s="138"/>
      <c r="J9" s="138"/>
      <c r="K9" s="138"/>
      <c r="L9" s="138"/>
    </row>
    <row r="10" spans="4:7" ht="13.5" thickBot="1">
      <c r="D10"/>
      <c r="G10" s="1"/>
    </row>
    <row r="11" spans="3:12" ht="14.25" thickBot="1" thickTop="1">
      <c r="C11" s="39"/>
      <c r="D11" s="39"/>
      <c r="E11" s="139" t="s">
        <v>17</v>
      </c>
      <c r="F11" s="140"/>
      <c r="G11" s="140"/>
      <c r="H11" s="140"/>
      <c r="I11" s="140" t="s">
        <v>2</v>
      </c>
      <c r="J11" s="140"/>
      <c r="K11" s="141"/>
      <c r="L11" s="40"/>
    </row>
    <row r="12" spans="3:12" ht="13.5" customHeight="1" thickBot="1">
      <c r="C12" s="41"/>
      <c r="D12" s="41"/>
      <c r="E12" s="142" t="s">
        <v>42</v>
      </c>
      <c r="F12" s="143"/>
      <c r="G12" s="143"/>
      <c r="H12" s="143"/>
      <c r="I12" s="50">
        <v>1</v>
      </c>
      <c r="J12" s="133" t="s">
        <v>43</v>
      </c>
      <c r="K12" s="134"/>
      <c r="L12" s="42"/>
    </row>
    <row r="13" spans="3:12" ht="13.5" customHeight="1" thickBot="1">
      <c r="C13" s="41"/>
      <c r="D13" s="41"/>
      <c r="E13" s="142" t="s">
        <v>36</v>
      </c>
      <c r="F13" s="143"/>
      <c r="G13" s="143"/>
      <c r="H13" s="143"/>
      <c r="I13" s="50">
        <v>2</v>
      </c>
      <c r="J13" s="143" t="s">
        <v>37</v>
      </c>
      <c r="K13" s="144"/>
      <c r="L13" s="42"/>
    </row>
    <row r="14" spans="3:12" ht="13.5" customHeight="1" thickBot="1">
      <c r="C14" s="41"/>
      <c r="D14" s="41"/>
      <c r="E14" s="145" t="s">
        <v>31</v>
      </c>
      <c r="F14" s="146"/>
      <c r="G14" s="146"/>
      <c r="H14" s="146"/>
      <c r="I14" s="51">
        <v>3</v>
      </c>
      <c r="J14" s="146" t="s">
        <v>39</v>
      </c>
      <c r="K14" s="147"/>
      <c r="L14" s="42"/>
    </row>
    <row r="15" spans="4:7" ht="13.5" customHeight="1" thickTop="1">
      <c r="D15"/>
      <c r="G15" s="1"/>
    </row>
    <row r="16" spans="3:12" ht="15">
      <c r="C16" s="138" t="s">
        <v>8</v>
      </c>
      <c r="D16" s="138"/>
      <c r="E16" s="138"/>
      <c r="F16" s="138"/>
      <c r="G16" s="138"/>
      <c r="H16" s="138"/>
      <c r="I16" s="138"/>
      <c r="J16" s="138"/>
      <c r="K16" s="138"/>
      <c r="L16" s="138"/>
    </row>
    <row r="17" spans="4:7" ht="13.5" thickBot="1">
      <c r="D17"/>
      <c r="G17" s="1"/>
    </row>
    <row r="18" spans="3:12" ht="14.25" thickBot="1" thickTop="1">
      <c r="C18" s="32" t="s">
        <v>3</v>
      </c>
      <c r="D18" s="33" t="s">
        <v>4</v>
      </c>
      <c r="E18" s="135"/>
      <c r="F18" s="136"/>
      <c r="G18" s="136"/>
      <c r="H18" s="136"/>
      <c r="I18" s="136"/>
      <c r="J18" s="136"/>
      <c r="K18" s="137"/>
      <c r="L18" s="43" t="s">
        <v>49</v>
      </c>
    </row>
    <row r="19" spans="3:12" ht="13.5" thickBot="1">
      <c r="C19" s="122">
        <v>1</v>
      </c>
      <c r="D19" s="124" t="s">
        <v>50</v>
      </c>
      <c r="E19" s="15" t="s">
        <v>10</v>
      </c>
      <c r="F19" s="126" t="s">
        <v>55</v>
      </c>
      <c r="G19" s="127"/>
      <c r="H19" s="127"/>
      <c r="I19" s="127"/>
      <c r="J19" s="127"/>
      <c r="K19" s="128"/>
      <c r="L19" s="114">
        <v>2</v>
      </c>
    </row>
    <row r="20" spans="3:12" ht="13.5" thickBot="1">
      <c r="C20" s="123"/>
      <c r="D20" s="125"/>
      <c r="E20" s="28"/>
      <c r="F20" s="129"/>
      <c r="G20" s="130"/>
      <c r="H20" s="130"/>
      <c r="I20" s="130"/>
      <c r="J20" s="130"/>
      <c r="K20" s="131"/>
      <c r="L20" s="115"/>
    </row>
    <row r="21" spans="3:12" ht="13.5" thickTop="1">
      <c r="C21" s="17"/>
      <c r="D21" s="17"/>
      <c r="E21" s="17"/>
      <c r="H21" s="18"/>
      <c r="I21" s="17"/>
      <c r="J21" s="17"/>
      <c r="K21" s="17"/>
      <c r="L21" s="17"/>
    </row>
    <row r="22" spans="3:12" ht="12.75">
      <c r="C22" s="44"/>
      <c r="D22" s="45"/>
      <c r="E22" s="46"/>
      <c r="F22" s="46"/>
      <c r="G22" s="46"/>
      <c r="H22" s="46"/>
      <c r="I22" s="47"/>
      <c r="J22" s="46"/>
      <c r="K22" s="48"/>
      <c r="L22" s="49"/>
    </row>
    <row r="23" spans="3:12" ht="12.75">
      <c r="C23" s="44"/>
      <c r="D23" s="45"/>
      <c r="E23" s="46"/>
      <c r="F23" s="46"/>
      <c r="G23" s="46"/>
      <c r="H23" s="46"/>
      <c r="I23" s="47"/>
      <c r="J23" s="46"/>
      <c r="K23" s="48"/>
      <c r="L23" s="49"/>
    </row>
    <row r="24" spans="4:7" ht="13.5" thickBot="1">
      <c r="D24"/>
      <c r="G24" s="1"/>
    </row>
    <row r="25" spans="3:12" ht="14.25" thickBot="1" thickTop="1">
      <c r="C25" s="109" t="s">
        <v>44</v>
      </c>
      <c r="D25" s="107"/>
      <c r="E25" s="107"/>
      <c r="F25" s="107"/>
      <c r="G25" s="107"/>
      <c r="H25" s="107"/>
      <c r="I25" s="107" t="s">
        <v>45</v>
      </c>
      <c r="J25" s="107"/>
      <c r="K25" s="107"/>
      <c r="L25" s="108"/>
    </row>
    <row r="26" spans="3:12" ht="13.5" thickBot="1">
      <c r="C26" s="116"/>
      <c r="D26" s="117"/>
      <c r="E26" s="117"/>
      <c r="F26" s="117"/>
      <c r="G26" s="117"/>
      <c r="H26" s="117"/>
      <c r="I26" s="117"/>
      <c r="J26" s="117"/>
      <c r="K26" s="117"/>
      <c r="L26" s="120"/>
    </row>
    <row r="27" spans="3:12" ht="13.5" thickBot="1">
      <c r="C27" s="118"/>
      <c r="D27" s="119"/>
      <c r="E27" s="119"/>
      <c r="F27" s="119"/>
      <c r="G27" s="119"/>
      <c r="H27" s="119"/>
      <c r="I27" s="119"/>
      <c r="J27" s="119"/>
      <c r="K27" s="119"/>
      <c r="L27" s="121"/>
    </row>
    <row r="28" ht="13.5" thickTop="1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4.25" customHeight="1">
      <c r="D35"/>
    </row>
    <row r="36" ht="12.75">
      <c r="D36"/>
    </row>
    <row r="37" ht="12.75">
      <c r="D37"/>
    </row>
  </sheetData>
  <sheetProtection selectLockedCells="1"/>
  <mergeCells count="26">
    <mergeCell ref="E18:K18"/>
    <mergeCell ref="C9:L9"/>
    <mergeCell ref="E11:H11"/>
    <mergeCell ref="I11:K11"/>
    <mergeCell ref="E12:H12"/>
    <mergeCell ref="C16:L16"/>
    <mergeCell ref="E13:H13"/>
    <mergeCell ref="J13:K13"/>
    <mergeCell ref="E14:H14"/>
    <mergeCell ref="J14:K14"/>
    <mergeCell ref="A1:L1"/>
    <mergeCell ref="A2:L2"/>
    <mergeCell ref="A3:L3"/>
    <mergeCell ref="A6:K6"/>
    <mergeCell ref="A4:L4"/>
    <mergeCell ref="J12:K12"/>
    <mergeCell ref="A5:L5"/>
    <mergeCell ref="C26:H27"/>
    <mergeCell ref="I26:L27"/>
    <mergeCell ref="C19:C20"/>
    <mergeCell ref="D19:D20"/>
    <mergeCell ref="L19:L20"/>
    <mergeCell ref="F19:K19"/>
    <mergeCell ref="F20:K20"/>
    <mergeCell ref="C25:H25"/>
    <mergeCell ref="I25:L2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51"/>
  <sheetViews>
    <sheetView showGridLines="0" showZeros="0" tabSelected="1" zoomScalePageLayoutView="0" workbookViewId="0" topLeftCell="A5">
      <selection activeCell="E46" sqref="E46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8.7109375" style="0" customWidth="1"/>
    <col min="4" max="4" width="3.7109375" style="1" customWidth="1"/>
    <col min="5" max="5" width="13.00390625" style="0" customWidth="1"/>
    <col min="6" max="6" width="6.7109375" style="0" customWidth="1"/>
    <col min="7" max="7" width="5.421875" style="0" customWidth="1"/>
    <col min="8" max="8" width="25.8515625" style="0" customWidth="1"/>
    <col min="9" max="9" width="8.7109375" style="0" customWidth="1"/>
    <col min="10" max="10" width="3.7109375" style="0" customWidth="1"/>
    <col min="11" max="11" width="24.00390625" style="0" customWidth="1"/>
    <col min="12" max="12" width="6.7109375" style="0" customWidth="1"/>
  </cols>
  <sheetData>
    <row r="1" spans="1:12" ht="18.75">
      <c r="A1" s="78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106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4:9" ht="15">
      <c r="D9" s="138" t="s">
        <v>125</v>
      </c>
      <c r="E9" s="138"/>
      <c r="F9" s="138"/>
      <c r="G9" s="138"/>
      <c r="H9" s="138"/>
      <c r="I9" s="138"/>
    </row>
    <row r="10" spans="4:7" ht="13.5" thickBot="1">
      <c r="D10"/>
      <c r="G10" s="1"/>
    </row>
    <row r="11" spans="4:9" ht="13.5" thickBot="1">
      <c r="D11" s="81" t="s">
        <v>17</v>
      </c>
      <c r="E11" s="81"/>
      <c r="F11" s="81"/>
      <c r="G11" s="81" t="s">
        <v>2</v>
      </c>
      <c r="H11" s="81"/>
      <c r="I11" s="81"/>
    </row>
    <row r="12" spans="4:9" ht="13.5" customHeight="1" thickBot="1">
      <c r="D12" s="74" t="s">
        <v>56</v>
      </c>
      <c r="E12" s="74"/>
      <c r="F12" s="74"/>
      <c r="G12" s="12">
        <v>1</v>
      </c>
      <c r="H12" s="63" t="s">
        <v>37</v>
      </c>
      <c r="I12" s="63"/>
    </row>
    <row r="13" spans="4:9" ht="13.5" customHeight="1" thickBot="1">
      <c r="D13" s="74" t="s">
        <v>57</v>
      </c>
      <c r="E13" s="74"/>
      <c r="F13" s="74"/>
      <c r="G13" s="12">
        <v>2</v>
      </c>
      <c r="H13" s="148" t="s">
        <v>89</v>
      </c>
      <c r="I13" s="85"/>
    </row>
    <row r="14" spans="4:9" ht="13.5" customHeight="1" thickBot="1">
      <c r="D14" s="74" t="s">
        <v>56</v>
      </c>
      <c r="E14" s="74"/>
      <c r="F14" s="74"/>
      <c r="G14" s="12">
        <v>3</v>
      </c>
      <c r="H14" s="148" t="s">
        <v>69</v>
      </c>
      <c r="I14" s="85"/>
    </row>
    <row r="15" spans="4:9" ht="13.5" thickBot="1">
      <c r="D15" s="63" t="s">
        <v>57</v>
      </c>
      <c r="E15" s="63"/>
      <c r="F15" s="63"/>
      <c r="G15" s="12">
        <v>4</v>
      </c>
      <c r="H15" s="63" t="s">
        <v>74</v>
      </c>
      <c r="I15" s="63"/>
    </row>
    <row r="16" spans="4:9" ht="13.5" thickBot="1">
      <c r="D16" s="63" t="s">
        <v>56</v>
      </c>
      <c r="E16" s="63"/>
      <c r="F16" s="63"/>
      <c r="G16" s="12">
        <v>5</v>
      </c>
      <c r="H16" s="63" t="s">
        <v>92</v>
      </c>
      <c r="I16" s="63"/>
    </row>
    <row r="17" spans="4:9" ht="13.5" thickBot="1">
      <c r="D17" s="143"/>
      <c r="E17" s="143"/>
      <c r="F17" s="143"/>
      <c r="G17" s="12">
        <v>6</v>
      </c>
      <c r="H17" s="143" t="s">
        <v>41</v>
      </c>
      <c r="I17" s="143"/>
    </row>
    <row r="18" spans="4:9" ht="12.75">
      <c r="D18" s="57"/>
      <c r="E18" s="57"/>
      <c r="F18" s="57"/>
      <c r="G18" s="58"/>
      <c r="H18" s="59"/>
      <c r="I18" s="59"/>
    </row>
    <row r="19" spans="4:9" ht="15">
      <c r="D19" s="138" t="s">
        <v>8</v>
      </c>
      <c r="E19" s="138"/>
      <c r="F19" s="138"/>
      <c r="G19" s="138"/>
      <c r="H19" s="138"/>
      <c r="I19" s="138"/>
    </row>
    <row r="20" spans="4:7" ht="13.5" thickBot="1">
      <c r="D20"/>
      <c r="G20" s="1"/>
    </row>
    <row r="21" spans="4:9" ht="14.25" thickBot="1" thickTop="1">
      <c r="D21" s="32" t="s">
        <v>3</v>
      </c>
      <c r="E21" s="34" t="s">
        <v>4</v>
      </c>
      <c r="F21" s="86" t="s">
        <v>94</v>
      </c>
      <c r="G21" s="87"/>
      <c r="H21" s="88"/>
      <c r="I21" s="19" t="s">
        <v>5</v>
      </c>
    </row>
    <row r="22" spans="4:9" ht="13.5" thickBot="1">
      <c r="D22" s="92">
        <v>1</v>
      </c>
      <c r="E22" s="52"/>
      <c r="F22" s="15" t="s">
        <v>95</v>
      </c>
      <c r="G22" s="84" t="s">
        <v>107</v>
      </c>
      <c r="H22" s="84"/>
      <c r="I22" s="16"/>
    </row>
    <row r="23" spans="4:9" ht="13.5" thickBot="1">
      <c r="D23" s="149"/>
      <c r="E23" s="52">
        <v>0.3958333333333333</v>
      </c>
      <c r="F23" s="60" t="s">
        <v>96</v>
      </c>
      <c r="G23" s="84" t="s">
        <v>108</v>
      </c>
      <c r="H23" s="84"/>
      <c r="I23" s="61">
        <v>1</v>
      </c>
    </row>
    <row r="24" spans="4:9" ht="13.5" thickBot="1">
      <c r="D24" s="93"/>
      <c r="E24" s="52">
        <v>0.3958333333333333</v>
      </c>
      <c r="F24" s="28" t="s">
        <v>97</v>
      </c>
      <c r="G24" s="91" t="s">
        <v>114</v>
      </c>
      <c r="H24" s="91"/>
      <c r="I24" s="29">
        <v>2</v>
      </c>
    </row>
    <row r="25" spans="4:9" ht="14.25" thickBot="1" thickTop="1">
      <c r="D25" s="17"/>
      <c r="E25" s="17"/>
      <c r="F25" s="17"/>
      <c r="G25" s="18"/>
      <c r="H25" s="17"/>
      <c r="I25" s="17"/>
    </row>
    <row r="26" spans="4:9" ht="14.25" thickBot="1" thickTop="1">
      <c r="D26" s="32" t="s">
        <v>3</v>
      </c>
      <c r="E26" s="34" t="s">
        <v>4</v>
      </c>
      <c r="F26" s="86" t="s">
        <v>94</v>
      </c>
      <c r="G26" s="87"/>
      <c r="H26" s="88"/>
      <c r="I26" s="19" t="s">
        <v>5</v>
      </c>
    </row>
    <row r="27" spans="4:9" ht="13.5" thickBot="1">
      <c r="D27" s="92">
        <v>2</v>
      </c>
      <c r="E27" s="52"/>
      <c r="F27" s="15" t="s">
        <v>98</v>
      </c>
      <c r="G27" s="84" t="s">
        <v>115</v>
      </c>
      <c r="H27" s="84"/>
      <c r="I27" s="16"/>
    </row>
    <row r="28" spans="4:9" ht="13.5" thickBot="1">
      <c r="D28" s="149"/>
      <c r="E28" s="52">
        <v>0.4444444444444444</v>
      </c>
      <c r="F28" s="60" t="s">
        <v>99</v>
      </c>
      <c r="G28" s="84" t="s">
        <v>116</v>
      </c>
      <c r="H28" s="84"/>
      <c r="I28" s="61">
        <v>1</v>
      </c>
    </row>
    <row r="29" spans="4:9" ht="13.5" thickBot="1">
      <c r="D29" s="93"/>
      <c r="E29" s="53">
        <v>0.4444444444444444</v>
      </c>
      <c r="F29" s="28" t="s">
        <v>10</v>
      </c>
      <c r="G29" s="91" t="s">
        <v>109</v>
      </c>
      <c r="H29" s="91"/>
      <c r="I29" s="29">
        <v>2</v>
      </c>
    </row>
    <row r="30" spans="4:9" ht="14.25" thickBot="1" thickTop="1">
      <c r="D30" s="17"/>
      <c r="E30" s="17"/>
      <c r="F30" s="17"/>
      <c r="G30" s="18"/>
      <c r="H30" s="17"/>
      <c r="I30" s="17"/>
    </row>
    <row r="31" spans="4:9" ht="14.25" thickBot="1" thickTop="1">
      <c r="D31" s="32" t="s">
        <v>3</v>
      </c>
      <c r="E31" s="34" t="s">
        <v>4</v>
      </c>
      <c r="F31" s="86" t="s">
        <v>94</v>
      </c>
      <c r="G31" s="87"/>
      <c r="H31" s="88"/>
      <c r="I31" s="19" t="s">
        <v>5</v>
      </c>
    </row>
    <row r="32" spans="4:9" ht="13.5" thickBot="1">
      <c r="D32" s="92">
        <v>3</v>
      </c>
      <c r="E32" s="52"/>
      <c r="F32" s="15" t="s">
        <v>100</v>
      </c>
      <c r="G32" s="84" t="s">
        <v>110</v>
      </c>
      <c r="H32" s="84"/>
      <c r="I32" s="16"/>
    </row>
    <row r="33" spans="4:9" ht="13.5" thickBot="1">
      <c r="D33" s="149"/>
      <c r="E33" s="52">
        <v>0.4930555555555556</v>
      </c>
      <c r="F33" s="60" t="s">
        <v>12</v>
      </c>
      <c r="G33" s="84" t="s">
        <v>111</v>
      </c>
      <c r="H33" s="84"/>
      <c r="I33" s="61">
        <v>1</v>
      </c>
    </row>
    <row r="34" spans="4:9" ht="13.5" thickBot="1">
      <c r="D34" s="93"/>
      <c r="E34" s="53">
        <v>0.4930555555555556</v>
      </c>
      <c r="F34" s="28" t="s">
        <v>101</v>
      </c>
      <c r="G34" s="91" t="s">
        <v>119</v>
      </c>
      <c r="H34" s="91"/>
      <c r="I34" s="29">
        <v>2</v>
      </c>
    </row>
    <row r="35" spans="4:9" ht="14.25" customHeight="1" thickBot="1" thickTop="1">
      <c r="D35" s="44"/>
      <c r="E35" s="45"/>
      <c r="F35" s="46"/>
      <c r="G35" s="48"/>
      <c r="H35" s="48"/>
      <c r="I35" s="47"/>
    </row>
    <row r="36" spans="4:9" ht="14.25" thickBot="1" thickTop="1">
      <c r="D36" s="32" t="s">
        <v>3</v>
      </c>
      <c r="E36" s="34" t="s">
        <v>4</v>
      </c>
      <c r="F36" s="86" t="s">
        <v>94</v>
      </c>
      <c r="G36" s="87"/>
      <c r="H36" s="88"/>
      <c r="I36" s="19" t="s">
        <v>5</v>
      </c>
    </row>
    <row r="37" spans="4:9" ht="13.5" thickBot="1">
      <c r="D37" s="92">
        <v>4</v>
      </c>
      <c r="E37" s="52"/>
      <c r="F37" s="15" t="s">
        <v>102</v>
      </c>
      <c r="G37" s="84" t="s">
        <v>120</v>
      </c>
      <c r="H37" s="84"/>
      <c r="I37" s="16"/>
    </row>
    <row r="38" spans="4:9" ht="13.5" thickBot="1">
      <c r="D38" s="149"/>
      <c r="E38" s="52">
        <v>0.041666666666666664</v>
      </c>
      <c r="F38" s="60" t="s">
        <v>6</v>
      </c>
      <c r="G38" s="84" t="s">
        <v>117</v>
      </c>
      <c r="H38" s="84"/>
      <c r="I38" s="61">
        <v>1</v>
      </c>
    </row>
    <row r="39" spans="4:9" ht="13.5" thickBot="1">
      <c r="D39" s="93"/>
      <c r="E39" s="53">
        <v>0.041666666666666664</v>
      </c>
      <c r="F39" s="28" t="s">
        <v>7</v>
      </c>
      <c r="G39" s="91" t="s">
        <v>112</v>
      </c>
      <c r="H39" s="91"/>
      <c r="I39" s="29">
        <v>2</v>
      </c>
    </row>
    <row r="40" spans="4:9" ht="14.25" thickBot="1" thickTop="1">
      <c r="D40" s="44"/>
      <c r="E40" s="45"/>
      <c r="F40" s="46"/>
      <c r="G40" s="48"/>
      <c r="H40" s="48"/>
      <c r="I40" s="47"/>
    </row>
    <row r="41" spans="4:9" ht="14.25" thickBot="1" thickTop="1">
      <c r="D41" s="32" t="s">
        <v>3</v>
      </c>
      <c r="E41" s="34" t="s">
        <v>4</v>
      </c>
      <c r="F41" s="86" t="s">
        <v>94</v>
      </c>
      <c r="G41" s="87"/>
      <c r="H41" s="88"/>
      <c r="I41" s="19" t="s">
        <v>5</v>
      </c>
    </row>
    <row r="42" spans="4:9" ht="13.5" thickBot="1">
      <c r="D42" s="92">
        <v>5</v>
      </c>
      <c r="E42" s="52"/>
      <c r="F42" s="15" t="s">
        <v>103</v>
      </c>
      <c r="G42" s="84" t="s">
        <v>113</v>
      </c>
      <c r="H42" s="84"/>
      <c r="I42" s="16"/>
    </row>
    <row r="43" spans="4:9" ht="13.5" thickBot="1">
      <c r="D43" s="149"/>
      <c r="E43" s="52">
        <v>0.09027777777777778</v>
      </c>
      <c r="F43" s="60" t="s">
        <v>104</v>
      </c>
      <c r="G43" s="84" t="s">
        <v>118</v>
      </c>
      <c r="H43" s="84"/>
      <c r="I43" s="61">
        <v>1</v>
      </c>
    </row>
    <row r="44" spans="4:9" ht="13.5" thickBot="1">
      <c r="D44" s="93"/>
      <c r="E44" s="53">
        <v>0.09027777777777778</v>
      </c>
      <c r="F44" s="28" t="s">
        <v>105</v>
      </c>
      <c r="G44" s="91" t="s">
        <v>121</v>
      </c>
      <c r="H44" s="91"/>
      <c r="I44" s="29">
        <v>2</v>
      </c>
    </row>
    <row r="45" spans="4:9" ht="13.5" thickTop="1">
      <c r="D45" s="44"/>
      <c r="E45" s="45"/>
      <c r="F45" s="46"/>
      <c r="G45" s="48"/>
      <c r="H45" s="48"/>
      <c r="I45" s="47"/>
    </row>
    <row r="46" spans="4:9" ht="12.75">
      <c r="D46" s="44"/>
      <c r="E46" s="45"/>
      <c r="F46" s="46"/>
      <c r="G46" s="48"/>
      <c r="H46" s="48"/>
      <c r="I46" s="47"/>
    </row>
    <row r="47" spans="4:7" ht="13.5" thickBot="1">
      <c r="D47"/>
      <c r="G47" s="1"/>
    </row>
    <row r="48" spans="4:8" ht="14.25" thickBot="1" thickTop="1">
      <c r="D48" s="150" t="s">
        <v>44</v>
      </c>
      <c r="E48" s="151"/>
      <c r="F48" s="151"/>
      <c r="G48" s="151"/>
      <c r="H48" s="62" t="s">
        <v>45</v>
      </c>
    </row>
    <row r="49" spans="4:8" ht="13.5" thickBot="1">
      <c r="D49" s="116"/>
      <c r="E49" s="117"/>
      <c r="F49" s="117"/>
      <c r="G49" s="117"/>
      <c r="H49" s="120"/>
    </row>
    <row r="50" spans="4:8" ht="13.5" thickBot="1">
      <c r="D50" s="118"/>
      <c r="E50" s="119"/>
      <c r="F50" s="119"/>
      <c r="G50" s="119"/>
      <c r="H50" s="121"/>
    </row>
    <row r="51" spans="4:7" ht="13.5" thickTop="1">
      <c r="D51"/>
      <c r="G51" s="1"/>
    </row>
  </sheetData>
  <sheetProtection selectLockedCells="1"/>
  <mergeCells count="50">
    <mergeCell ref="D49:G50"/>
    <mergeCell ref="H49:H50"/>
    <mergeCell ref="F41:H41"/>
    <mergeCell ref="D42:D44"/>
    <mergeCell ref="G42:H42"/>
    <mergeCell ref="G43:H43"/>
    <mergeCell ref="G44:H44"/>
    <mergeCell ref="D48:G48"/>
    <mergeCell ref="D32:D34"/>
    <mergeCell ref="G32:H32"/>
    <mergeCell ref="G33:H33"/>
    <mergeCell ref="G34:H34"/>
    <mergeCell ref="F36:H36"/>
    <mergeCell ref="D37:D39"/>
    <mergeCell ref="G37:H37"/>
    <mergeCell ref="G38:H38"/>
    <mergeCell ref="G39:H39"/>
    <mergeCell ref="F26:H26"/>
    <mergeCell ref="D27:D29"/>
    <mergeCell ref="G27:H27"/>
    <mergeCell ref="G28:H28"/>
    <mergeCell ref="G29:H29"/>
    <mergeCell ref="F31:H31"/>
    <mergeCell ref="D17:F17"/>
    <mergeCell ref="H17:I17"/>
    <mergeCell ref="D19:I19"/>
    <mergeCell ref="F21:H21"/>
    <mergeCell ref="D22:D24"/>
    <mergeCell ref="G22:H22"/>
    <mergeCell ref="G23:H23"/>
    <mergeCell ref="G24:H24"/>
    <mergeCell ref="D14:F14"/>
    <mergeCell ref="H14:I14"/>
    <mergeCell ref="D15:F15"/>
    <mergeCell ref="H15:I15"/>
    <mergeCell ref="D16:F16"/>
    <mergeCell ref="H16:I16"/>
    <mergeCell ref="D9:I9"/>
    <mergeCell ref="D11:F11"/>
    <mergeCell ref="G11:I11"/>
    <mergeCell ref="D12:F12"/>
    <mergeCell ref="H12:I12"/>
    <mergeCell ref="D13:F13"/>
    <mergeCell ref="H13:I13"/>
    <mergeCell ref="A1:L1"/>
    <mergeCell ref="A2:L2"/>
    <mergeCell ref="A3:L3"/>
    <mergeCell ref="A4:L4"/>
    <mergeCell ref="A5:L5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19">
      <selection activeCell="N29" sqref="N29"/>
    </sheetView>
  </sheetViews>
  <sheetFormatPr defaultColWidth="9.140625" defaultRowHeight="12.75"/>
  <cols>
    <col min="1" max="1" width="4.421875" style="0" customWidth="1"/>
    <col min="2" max="2" width="7.57421875" style="0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7.8515625" style="0" customWidth="1"/>
    <col min="9" max="9" width="8.7109375" style="0" customWidth="1"/>
    <col min="10" max="10" width="3.7109375" style="0" customWidth="1"/>
    <col min="11" max="11" width="25.421875" style="0" customWidth="1"/>
    <col min="12" max="12" width="6.7109375" style="0" customWidth="1"/>
  </cols>
  <sheetData>
    <row r="1" spans="1:12" ht="18.75">
      <c r="A1" s="78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124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 t="s">
        <v>36</v>
      </c>
      <c r="B12" s="74"/>
      <c r="C12" s="74"/>
      <c r="D12" s="12">
        <v>1</v>
      </c>
      <c r="E12" s="63" t="s">
        <v>60</v>
      </c>
      <c r="F12" s="64"/>
      <c r="G12" s="85" t="s">
        <v>36</v>
      </c>
      <c r="H12" s="63"/>
      <c r="I12" s="63"/>
      <c r="J12" s="12">
        <v>1</v>
      </c>
      <c r="K12" s="63" t="s">
        <v>61</v>
      </c>
      <c r="L12" s="64"/>
    </row>
    <row r="13" spans="1:12" ht="13.5" thickBot="1">
      <c r="A13" s="73" t="s">
        <v>31</v>
      </c>
      <c r="B13" s="74"/>
      <c r="C13" s="74"/>
      <c r="D13" s="12">
        <v>2</v>
      </c>
      <c r="E13" s="63" t="s">
        <v>39</v>
      </c>
      <c r="F13" s="64"/>
      <c r="G13" s="85" t="s">
        <v>63</v>
      </c>
      <c r="H13" s="63"/>
      <c r="I13" s="63"/>
      <c r="J13" s="12">
        <v>2</v>
      </c>
      <c r="K13" s="63" t="s">
        <v>66</v>
      </c>
      <c r="L13" s="64"/>
    </row>
    <row r="14" spans="1:12" ht="13.5" thickBot="1">
      <c r="A14" s="73" t="s">
        <v>64</v>
      </c>
      <c r="B14" s="74"/>
      <c r="C14" s="74"/>
      <c r="D14" s="12">
        <v>3</v>
      </c>
      <c r="E14" s="63" t="s">
        <v>65</v>
      </c>
      <c r="F14" s="64"/>
      <c r="G14" s="85" t="s">
        <v>67</v>
      </c>
      <c r="H14" s="63"/>
      <c r="I14" s="63"/>
      <c r="J14" s="12">
        <v>3</v>
      </c>
      <c r="K14" s="63" t="s">
        <v>43</v>
      </c>
      <c r="L14" s="64"/>
    </row>
    <row r="15" spans="1:12" ht="13.5" thickBot="1">
      <c r="A15" s="75"/>
      <c r="B15" s="76"/>
      <c r="C15" s="76"/>
      <c r="D15" s="13">
        <v>4</v>
      </c>
      <c r="E15" s="89" t="s">
        <v>41</v>
      </c>
      <c r="F15" s="90"/>
      <c r="G15" s="94"/>
      <c r="H15" s="89"/>
      <c r="I15" s="89"/>
      <c r="J15" s="13">
        <v>4</v>
      </c>
      <c r="K15" s="89" t="s">
        <v>41</v>
      </c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123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52"/>
      <c r="C22" s="15" t="s">
        <v>6</v>
      </c>
      <c r="D22" s="84" t="str">
        <f>CONCATENATE(E12," v ",E15)</f>
        <v>Maribrynong SC v Bye</v>
      </c>
      <c r="E22" s="84"/>
      <c r="F22" s="16"/>
      <c r="G22" s="92">
        <v>1</v>
      </c>
      <c r="H22" s="152">
        <v>0.4201388888888889</v>
      </c>
      <c r="I22" s="15" t="s">
        <v>6</v>
      </c>
      <c r="J22" s="84" t="str">
        <f>CONCATENATE(K12," v ",K15)</f>
        <v>Footscray City v Bye</v>
      </c>
      <c r="K22" s="84"/>
      <c r="L22" s="16"/>
    </row>
    <row r="23" spans="1:12" ht="13.5" thickBot="1">
      <c r="A23" s="93"/>
      <c r="B23" s="52">
        <v>0.4201388888888889</v>
      </c>
      <c r="C23" s="28" t="s">
        <v>7</v>
      </c>
      <c r="D23" s="91" t="str">
        <f>CONCATENATE(E13," v ",E14)</f>
        <v>Strathmore SC v Baden Powell</v>
      </c>
      <c r="E23" s="91"/>
      <c r="F23" s="29">
        <v>2</v>
      </c>
      <c r="G23" s="93"/>
      <c r="H23" s="153"/>
      <c r="I23" s="28" t="s">
        <v>7</v>
      </c>
      <c r="J23" s="91" t="str">
        <f>CONCATENATE(K13," v ",K14)</f>
        <v>Suzanne Cory v Williamstown HS</v>
      </c>
      <c r="K23" s="91"/>
      <c r="L23" s="29">
        <v>1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52"/>
      <c r="C26" s="15" t="s">
        <v>9</v>
      </c>
      <c r="D26" s="84" t="str">
        <f>CONCATENATE(E15," v ",E14)</f>
        <v>Bye v Baden Powell</v>
      </c>
      <c r="E26" s="84"/>
      <c r="F26" s="16"/>
      <c r="G26" s="92">
        <v>2</v>
      </c>
      <c r="H26" s="152">
        <v>0.46875</v>
      </c>
      <c r="I26" s="15" t="s">
        <v>9</v>
      </c>
      <c r="J26" s="84" t="str">
        <f>CONCATENATE(K15," v ",K14)</f>
        <v>Bye v Williamstown HS</v>
      </c>
      <c r="K26" s="84"/>
      <c r="L26" s="16"/>
    </row>
    <row r="27" spans="1:12" ht="13.5" thickBot="1">
      <c r="A27" s="93"/>
      <c r="B27" s="53">
        <v>0.46875</v>
      </c>
      <c r="C27" s="28" t="s">
        <v>10</v>
      </c>
      <c r="D27" s="91" t="str">
        <f>CONCATENATE(E12," v ",E13)</f>
        <v>Maribrynong SC v Strathmore SC</v>
      </c>
      <c r="E27" s="91"/>
      <c r="F27" s="29">
        <v>1</v>
      </c>
      <c r="G27" s="93"/>
      <c r="H27" s="153"/>
      <c r="I27" s="28" t="s">
        <v>10</v>
      </c>
      <c r="J27" s="91" t="str">
        <f>CONCATENATE(K12," v ",K13)</f>
        <v>Footscray City v Suzanne Cory</v>
      </c>
      <c r="K27" s="91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52"/>
      <c r="C30" s="15" t="s">
        <v>11</v>
      </c>
      <c r="D30" s="84" t="str">
        <f>CONCATENATE(E13," v ",E15)</f>
        <v>Strathmore SC v Bye</v>
      </c>
      <c r="E30" s="84"/>
      <c r="F30" s="16"/>
      <c r="G30" s="92">
        <v>3</v>
      </c>
      <c r="H30" s="152">
        <v>0.517361111111111</v>
      </c>
      <c r="I30" s="15" t="s">
        <v>11</v>
      </c>
      <c r="J30" s="84" t="str">
        <f>CONCATENATE(K13," v ",K15)</f>
        <v>Suzanne Cory v Bye</v>
      </c>
      <c r="K30" s="84"/>
      <c r="L30" s="16"/>
    </row>
    <row r="31" spans="1:12" ht="13.5" thickBot="1">
      <c r="A31" s="93"/>
      <c r="B31" s="52">
        <v>0.517361111111111</v>
      </c>
      <c r="C31" s="28" t="s">
        <v>12</v>
      </c>
      <c r="D31" s="91" t="str">
        <f>CONCATENATE(E14," v ",E12)</f>
        <v>Baden Powell v Maribrynong SC</v>
      </c>
      <c r="E31" s="91"/>
      <c r="F31" s="29">
        <v>2</v>
      </c>
      <c r="G31" s="93"/>
      <c r="H31" s="153"/>
      <c r="I31" s="28" t="s">
        <v>12</v>
      </c>
      <c r="J31" s="91" t="str">
        <f>CONCATENATE(K14," v ",K12)</f>
        <v>Williamstown HS v Footscray City</v>
      </c>
      <c r="K31" s="91"/>
      <c r="L31" s="29">
        <v>1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122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 t="s">
        <v>126</v>
      </c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>
        <v>1</v>
      </c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9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A22:A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D26:E26"/>
    <mergeCell ref="G26:G27"/>
    <mergeCell ref="H26:H27"/>
    <mergeCell ref="J26:K26"/>
    <mergeCell ref="D27:E27"/>
    <mergeCell ref="J27:K27"/>
    <mergeCell ref="A30:A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RowColHeaders="0" showZeros="0" zoomScalePageLayoutView="0" workbookViewId="0" topLeftCell="A1">
      <selection activeCell="K12" sqref="K12:L12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72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customHeight="1" thickBot="1">
      <c r="A12" s="73" t="s">
        <v>68</v>
      </c>
      <c r="B12" s="74"/>
      <c r="C12" s="74"/>
      <c r="D12" s="12">
        <v>1</v>
      </c>
      <c r="E12" s="63" t="s">
        <v>68</v>
      </c>
      <c r="F12" s="64"/>
      <c r="G12" s="85" t="s">
        <v>31</v>
      </c>
      <c r="H12" s="63"/>
      <c r="I12" s="63"/>
      <c r="J12" s="12">
        <v>1</v>
      </c>
      <c r="K12" s="63" t="s">
        <v>69</v>
      </c>
      <c r="L12" s="64"/>
    </row>
    <row r="13" spans="1:12" ht="13.5" customHeight="1" thickBot="1">
      <c r="A13" s="73" t="s">
        <v>68</v>
      </c>
      <c r="B13" s="74"/>
      <c r="C13" s="74"/>
      <c r="D13" s="12">
        <v>2</v>
      </c>
      <c r="E13" s="63" t="s">
        <v>73</v>
      </c>
      <c r="F13" s="64"/>
      <c r="G13" s="85" t="s">
        <v>67</v>
      </c>
      <c r="H13" s="63"/>
      <c r="I13" s="63"/>
      <c r="J13" s="12">
        <v>2</v>
      </c>
      <c r="K13" s="63" t="s">
        <v>74</v>
      </c>
      <c r="L13" s="64"/>
    </row>
    <row r="14" spans="1:12" ht="13.5" customHeight="1" thickBot="1">
      <c r="A14" s="73" t="s">
        <v>76</v>
      </c>
      <c r="B14" s="74"/>
      <c r="C14" s="74"/>
      <c r="D14" s="12">
        <v>3</v>
      </c>
      <c r="E14" s="63" t="s">
        <v>65</v>
      </c>
      <c r="F14" s="64"/>
      <c r="G14" s="85" t="s">
        <v>33</v>
      </c>
      <c r="H14" s="63"/>
      <c r="I14" s="63"/>
      <c r="J14" s="12">
        <v>3</v>
      </c>
      <c r="K14" s="63" t="s">
        <v>62</v>
      </c>
      <c r="L14" s="64"/>
    </row>
    <row r="15" spans="1:12" ht="13.5" customHeight="1" thickBot="1">
      <c r="A15" s="75" t="s">
        <v>67</v>
      </c>
      <c r="B15" s="76"/>
      <c r="C15" s="76"/>
      <c r="D15" s="13">
        <v>4</v>
      </c>
      <c r="E15" s="89" t="s">
        <v>70</v>
      </c>
      <c r="F15" s="90"/>
      <c r="G15" s="94"/>
      <c r="H15" s="89"/>
      <c r="I15" s="89"/>
      <c r="J15" s="13">
        <v>4</v>
      </c>
      <c r="K15" s="89" t="s">
        <v>41</v>
      </c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85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14">
        <v>0.3958333333333333</v>
      </c>
      <c r="C22" s="15" t="s">
        <v>6</v>
      </c>
      <c r="D22" s="84" t="str">
        <f>CONCATENATE(E12," v ",E15)</f>
        <v>Maribyrnong v Bayside (Williamstown)</v>
      </c>
      <c r="E22" s="84"/>
      <c r="F22" s="16">
        <v>1</v>
      </c>
      <c r="G22" s="92">
        <v>1</v>
      </c>
      <c r="H22" s="14">
        <v>0.3958333333333333</v>
      </c>
      <c r="I22" s="15" t="s">
        <v>6</v>
      </c>
      <c r="J22" s="84" t="str">
        <f>CONCATENATE(K12," v ",K15)</f>
        <v>Strathmore v Bye</v>
      </c>
      <c r="K22" s="84"/>
      <c r="L22" s="16">
        <v>1</v>
      </c>
    </row>
    <row r="23" spans="1:12" ht="13.5" thickBot="1">
      <c r="A23" s="93"/>
      <c r="B23" s="31">
        <v>0.4236111111111111</v>
      </c>
      <c r="C23" s="28" t="s">
        <v>7</v>
      </c>
      <c r="D23" s="91" t="str">
        <f>CONCATENATE(E13," v ",E14)</f>
        <v>University High v Baden Powell</v>
      </c>
      <c r="E23" s="91"/>
      <c r="F23" s="29">
        <v>2</v>
      </c>
      <c r="G23" s="93"/>
      <c r="H23" s="31">
        <v>0.4236111111111111</v>
      </c>
      <c r="I23" s="28" t="s">
        <v>7</v>
      </c>
      <c r="J23" s="91" t="str">
        <f>CONCATENATE(K13," v ",K14)</f>
        <v>Williamstown v Caroline Springs</v>
      </c>
      <c r="K23" s="91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14">
        <v>0.4513888888888889</v>
      </c>
      <c r="C26" s="15" t="s">
        <v>9</v>
      </c>
      <c r="D26" s="84" t="str">
        <f>CONCATENATE(E15," v ",E14)</f>
        <v>Bayside (Williamstown) v Baden Powell</v>
      </c>
      <c r="E26" s="84"/>
      <c r="F26" s="16">
        <v>1</v>
      </c>
      <c r="G26" s="92">
        <v>2</v>
      </c>
      <c r="H26" s="14">
        <v>0.4513888888888889</v>
      </c>
      <c r="I26" s="15" t="s">
        <v>9</v>
      </c>
      <c r="J26" s="84" t="str">
        <f>CONCATENATE(K15," v ",K14)</f>
        <v>Bye v Caroline Springs</v>
      </c>
      <c r="K26" s="84"/>
      <c r="L26" s="16">
        <v>1</v>
      </c>
    </row>
    <row r="27" spans="1:12" ht="13.5" thickBot="1">
      <c r="A27" s="93"/>
      <c r="B27" s="31">
        <v>0.4791666666666667</v>
      </c>
      <c r="C27" s="28" t="s">
        <v>10</v>
      </c>
      <c r="D27" s="91" t="str">
        <f>CONCATENATE(E12," v ",E13)</f>
        <v>Maribyrnong v University High</v>
      </c>
      <c r="E27" s="91"/>
      <c r="F27" s="29">
        <v>2</v>
      </c>
      <c r="G27" s="93"/>
      <c r="H27" s="31">
        <v>0.4791666666666667</v>
      </c>
      <c r="I27" s="28" t="s">
        <v>10</v>
      </c>
      <c r="J27" s="91" t="str">
        <f>CONCATENATE(K12," v ",K13)</f>
        <v>Strathmore v Williamstown</v>
      </c>
      <c r="K27" s="91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14">
        <v>0.5069444444444444</v>
      </c>
      <c r="C30" s="15" t="s">
        <v>11</v>
      </c>
      <c r="D30" s="84" t="str">
        <f>CONCATENATE(E13," v ",E15)</f>
        <v>University High v Bayside (Williamstown)</v>
      </c>
      <c r="E30" s="84"/>
      <c r="F30" s="16">
        <v>1</v>
      </c>
      <c r="G30" s="92">
        <v>3</v>
      </c>
      <c r="H30" s="14">
        <v>0.5069444444444444</v>
      </c>
      <c r="I30" s="15" t="s">
        <v>11</v>
      </c>
      <c r="J30" s="84" t="str">
        <f>CONCATENATE(K13," v ",K15)</f>
        <v>Williamstown v Bye</v>
      </c>
      <c r="K30" s="84"/>
      <c r="L30" s="16">
        <v>1</v>
      </c>
    </row>
    <row r="31" spans="1:12" ht="13.5" thickBot="1">
      <c r="A31" s="93"/>
      <c r="B31" s="31">
        <v>0.5347222222222222</v>
      </c>
      <c r="C31" s="28" t="s">
        <v>12</v>
      </c>
      <c r="D31" s="91" t="str">
        <f>CONCATENATE(E14," v ",E12)</f>
        <v>Baden Powell v Maribyrnong</v>
      </c>
      <c r="E31" s="91"/>
      <c r="F31" s="29">
        <v>2</v>
      </c>
      <c r="G31" s="93"/>
      <c r="H31" s="31">
        <v>0.5347222222222222</v>
      </c>
      <c r="I31" s="28" t="s">
        <v>12</v>
      </c>
      <c r="J31" s="91" t="str">
        <f>CONCATENATE(K14," v ",K12)</f>
        <v>Caroline Springs v Strathmore</v>
      </c>
      <c r="K31" s="91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86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>
        <v>0.0625</v>
      </c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>
        <v>1</v>
      </c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RowColHeaders="0" showZeros="0" zoomScalePageLayoutView="0" workbookViewId="0" topLeftCell="A1">
      <selection activeCell="G13" sqref="G13:I1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132" t="s">
        <v>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72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 t="s">
        <v>68</v>
      </c>
      <c r="B12" s="74"/>
      <c r="C12" s="74"/>
      <c r="D12" s="12">
        <v>1</v>
      </c>
      <c r="E12" s="63" t="s">
        <v>68</v>
      </c>
      <c r="F12" s="64"/>
      <c r="G12" s="73" t="s">
        <v>68</v>
      </c>
      <c r="H12" s="74"/>
      <c r="I12" s="74"/>
      <c r="J12" s="12">
        <v>1</v>
      </c>
      <c r="K12" s="63" t="s">
        <v>73</v>
      </c>
      <c r="L12" s="64"/>
    </row>
    <row r="13" spans="1:12" ht="13.5" thickBot="1">
      <c r="A13" s="73" t="s">
        <v>67</v>
      </c>
      <c r="B13" s="74"/>
      <c r="C13" s="74"/>
      <c r="D13" s="12">
        <v>2</v>
      </c>
      <c r="E13" s="63" t="s">
        <v>74</v>
      </c>
      <c r="F13" s="64"/>
      <c r="G13" s="85" t="s">
        <v>67</v>
      </c>
      <c r="H13" s="63"/>
      <c r="I13" s="63"/>
      <c r="J13" s="12">
        <v>2</v>
      </c>
      <c r="K13" s="63" t="s">
        <v>77</v>
      </c>
      <c r="L13" s="64"/>
    </row>
    <row r="14" spans="1:12" ht="13.5" thickBot="1">
      <c r="A14" s="73" t="s">
        <v>33</v>
      </c>
      <c r="B14" s="74"/>
      <c r="C14" s="74"/>
      <c r="D14" s="12">
        <v>3</v>
      </c>
      <c r="E14" s="63" t="s">
        <v>62</v>
      </c>
      <c r="F14" s="64"/>
      <c r="G14" s="85" t="s">
        <v>31</v>
      </c>
      <c r="H14" s="63"/>
      <c r="I14" s="63"/>
      <c r="J14" s="12">
        <v>3</v>
      </c>
      <c r="K14" s="63" t="s">
        <v>69</v>
      </c>
      <c r="L14" s="64"/>
    </row>
    <row r="15" spans="1:12" ht="13.5" thickBot="1">
      <c r="A15" s="75"/>
      <c r="B15" s="76"/>
      <c r="C15" s="76"/>
      <c r="D15" s="13">
        <v>4</v>
      </c>
      <c r="E15" s="89" t="s">
        <v>41</v>
      </c>
      <c r="F15" s="90"/>
      <c r="G15" s="94"/>
      <c r="H15" s="89"/>
      <c r="I15" s="89"/>
      <c r="J15" s="13">
        <v>4</v>
      </c>
      <c r="K15" s="89" t="s">
        <v>41</v>
      </c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87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52">
        <v>0.3958333333333333</v>
      </c>
      <c r="C22" s="15" t="s">
        <v>6</v>
      </c>
      <c r="D22" s="84" t="str">
        <f>CONCATENATE(E12," v ",E15)</f>
        <v>Maribyrnong v Bye</v>
      </c>
      <c r="E22" s="84"/>
      <c r="F22" s="16">
        <v>1</v>
      </c>
      <c r="G22" s="92">
        <v>1</v>
      </c>
      <c r="H22" s="52">
        <v>0.3958333333333333</v>
      </c>
      <c r="I22" s="15" t="s">
        <v>6</v>
      </c>
      <c r="J22" s="84" t="str">
        <f>CONCATENATE(K12," v ",K15)</f>
        <v>University High v Bye</v>
      </c>
      <c r="K22" s="84"/>
      <c r="L22" s="16">
        <v>2</v>
      </c>
    </row>
    <row r="23" spans="1:12" ht="13.5" thickBot="1">
      <c r="A23" s="93"/>
      <c r="B23" s="52">
        <v>0.4166666666666667</v>
      </c>
      <c r="C23" s="28" t="s">
        <v>7</v>
      </c>
      <c r="D23" s="91" t="str">
        <f>CONCATENATE(E13," v ",E14)</f>
        <v>Williamstown v Caroline Springs</v>
      </c>
      <c r="E23" s="91"/>
      <c r="F23" s="29">
        <v>2</v>
      </c>
      <c r="G23" s="93"/>
      <c r="H23" s="52">
        <v>0.4375</v>
      </c>
      <c r="I23" s="28" t="s">
        <v>7</v>
      </c>
      <c r="J23" s="91" t="str">
        <f>CONCATENATE(K13," v ",K14)</f>
        <v>Carranballac v Strathmore</v>
      </c>
      <c r="K23" s="91"/>
      <c r="L23" s="29">
        <v>1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52">
        <v>0.4583333333333333</v>
      </c>
      <c r="C26" s="15" t="s">
        <v>9</v>
      </c>
      <c r="D26" s="84" t="str">
        <f>CONCATENATE(E15," v ",E14)</f>
        <v>Bye v Caroline Springs</v>
      </c>
      <c r="E26" s="84"/>
      <c r="F26" s="16">
        <v>2</v>
      </c>
      <c r="G26" s="92">
        <v>2</v>
      </c>
      <c r="H26" s="52">
        <v>0.4583333333333333</v>
      </c>
      <c r="I26" s="15" t="s">
        <v>9</v>
      </c>
      <c r="J26" s="84" t="str">
        <f>CONCATENATE(K15," v ",K14)</f>
        <v>Bye v Strathmore</v>
      </c>
      <c r="K26" s="84"/>
      <c r="L26" s="16">
        <v>1</v>
      </c>
    </row>
    <row r="27" spans="1:12" ht="13.5" thickBot="1">
      <c r="A27" s="93"/>
      <c r="B27" s="53">
        <v>0.4791666666666667</v>
      </c>
      <c r="C27" s="28" t="s">
        <v>10</v>
      </c>
      <c r="D27" s="91" t="str">
        <f>CONCATENATE(E12," v ",E13)</f>
        <v>Maribyrnong v Williamstown</v>
      </c>
      <c r="E27" s="91"/>
      <c r="F27" s="29">
        <v>1</v>
      </c>
      <c r="G27" s="93"/>
      <c r="H27" s="53">
        <v>0.4791666666666667</v>
      </c>
      <c r="I27" s="28" t="s">
        <v>10</v>
      </c>
      <c r="J27" s="91" t="str">
        <f>CONCATENATE(K12," v ",K13)</f>
        <v>University High v Carranballac</v>
      </c>
      <c r="K27" s="91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52">
        <v>0.5208333333333334</v>
      </c>
      <c r="C30" s="15" t="s">
        <v>11</v>
      </c>
      <c r="D30" s="84" t="str">
        <f>CONCATENATE(E13," v ",E15)</f>
        <v>Williamstown v Bye</v>
      </c>
      <c r="E30" s="84"/>
      <c r="F30" s="16">
        <v>1</v>
      </c>
      <c r="G30" s="92">
        <v>3</v>
      </c>
      <c r="H30" s="52">
        <v>0.5208333333333334</v>
      </c>
      <c r="I30" s="15" t="s">
        <v>11</v>
      </c>
      <c r="J30" s="84" t="str">
        <f>CONCATENATE(K13," v ",K15)</f>
        <v>Carranballac v Bye</v>
      </c>
      <c r="K30" s="84"/>
      <c r="L30" s="16">
        <v>2</v>
      </c>
    </row>
    <row r="31" spans="1:12" ht="13.5" thickBot="1">
      <c r="A31" s="93"/>
      <c r="B31" s="52">
        <v>0.041666666666666664</v>
      </c>
      <c r="C31" s="28" t="s">
        <v>12</v>
      </c>
      <c r="D31" s="91" t="str">
        <f>CONCATENATE(E14," v ",E12)</f>
        <v>Caroline Springs v Maribyrnong</v>
      </c>
      <c r="E31" s="91"/>
      <c r="F31" s="29">
        <v>2</v>
      </c>
      <c r="G31" s="93"/>
      <c r="H31" s="52">
        <v>0.041666666666666664</v>
      </c>
      <c r="I31" s="28" t="s">
        <v>12</v>
      </c>
      <c r="J31" s="91" t="str">
        <f>CONCATENATE(K14," v ",K12)</f>
        <v>Strathmore v University High</v>
      </c>
      <c r="K31" s="91"/>
      <c r="L31" s="29">
        <v>1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88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>
        <v>0.08333333333333333</v>
      </c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>
        <v>1</v>
      </c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J26:K26"/>
    <mergeCell ref="D27:E27"/>
    <mergeCell ref="J27:K27"/>
    <mergeCell ref="A22:A23"/>
    <mergeCell ref="D22:E22"/>
    <mergeCell ref="G22:G23"/>
    <mergeCell ref="J22:K22"/>
    <mergeCell ref="D23:E23"/>
    <mergeCell ref="J23:K23"/>
    <mergeCell ref="C29:E29"/>
    <mergeCell ref="I29:K29"/>
    <mergeCell ref="J30:K30"/>
    <mergeCell ref="J31:K31"/>
    <mergeCell ref="A35:B35"/>
    <mergeCell ref="C25:E25"/>
    <mergeCell ref="I25:K25"/>
    <mergeCell ref="A26:A27"/>
    <mergeCell ref="D26:E26"/>
    <mergeCell ref="G26:G27"/>
    <mergeCell ref="A30:A31"/>
    <mergeCell ref="D30:E30"/>
    <mergeCell ref="G30:G31"/>
    <mergeCell ref="D31:E31"/>
    <mergeCell ref="G37:K37"/>
    <mergeCell ref="C35:F35"/>
    <mergeCell ref="G35:K35"/>
    <mergeCell ref="A36:B37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RowColHeaders="0" showZeros="0" zoomScalePageLayoutView="0" workbookViewId="0" topLeftCell="A7">
      <selection activeCell="K17" sqref="K1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132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72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 t="s">
        <v>68</v>
      </c>
      <c r="B12" s="74"/>
      <c r="C12" s="74"/>
      <c r="D12" s="12">
        <v>1</v>
      </c>
      <c r="E12" s="63" t="s">
        <v>78</v>
      </c>
      <c r="F12" s="64"/>
      <c r="G12" s="85" t="s">
        <v>79</v>
      </c>
      <c r="H12" s="63"/>
      <c r="I12" s="63"/>
      <c r="J12" s="12">
        <v>1</v>
      </c>
      <c r="K12" s="63" t="s">
        <v>80</v>
      </c>
      <c r="L12" s="64"/>
    </row>
    <row r="13" spans="1:12" ht="13.5" thickBot="1">
      <c r="A13" s="73" t="s">
        <v>68</v>
      </c>
      <c r="B13" s="74"/>
      <c r="C13" s="74"/>
      <c r="D13" s="12">
        <v>2</v>
      </c>
      <c r="E13" s="63" t="s">
        <v>73</v>
      </c>
      <c r="F13" s="64"/>
      <c r="G13" s="85" t="s">
        <v>79</v>
      </c>
      <c r="H13" s="63"/>
      <c r="I13" s="63"/>
      <c r="J13" s="12">
        <v>2</v>
      </c>
      <c r="K13" s="63" t="s">
        <v>75</v>
      </c>
      <c r="L13" s="64"/>
    </row>
    <row r="14" spans="1:12" ht="13.5" thickBot="1">
      <c r="A14" s="73" t="s">
        <v>31</v>
      </c>
      <c r="B14" s="74"/>
      <c r="C14" s="74"/>
      <c r="D14" s="12">
        <v>3</v>
      </c>
      <c r="E14" s="63" t="s">
        <v>69</v>
      </c>
      <c r="F14" s="64"/>
      <c r="G14" s="85" t="s">
        <v>67</v>
      </c>
      <c r="H14" s="63"/>
      <c r="I14" s="63"/>
      <c r="J14" s="12">
        <v>3</v>
      </c>
      <c r="K14" s="63" t="s">
        <v>74</v>
      </c>
      <c r="L14" s="64"/>
    </row>
    <row r="15" spans="1:12" ht="13.5" thickBot="1">
      <c r="A15" s="75" t="s">
        <v>67</v>
      </c>
      <c r="B15" s="76"/>
      <c r="C15" s="76"/>
      <c r="D15" s="13">
        <v>4</v>
      </c>
      <c r="E15" s="89" t="s">
        <v>77</v>
      </c>
      <c r="F15" s="90"/>
      <c r="G15" s="94"/>
      <c r="H15" s="89"/>
      <c r="I15" s="89"/>
      <c r="J15" s="13">
        <v>4</v>
      </c>
      <c r="K15" s="89" t="s">
        <v>41</v>
      </c>
      <c r="L15" s="90"/>
    </row>
    <row r="16" ht="13.5" thickTop="1"/>
    <row r="17" ht="15">
      <c r="A17" s="6" t="s">
        <v>8</v>
      </c>
    </row>
    <row r="18" ht="15">
      <c r="A18" s="6"/>
    </row>
    <row r="19" spans="1:7" ht="14.25">
      <c r="A19" s="11" t="s">
        <v>90</v>
      </c>
      <c r="G19" s="56" t="s">
        <v>91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14">
        <v>0.3958333333333333</v>
      </c>
      <c r="C22" s="15" t="s">
        <v>6</v>
      </c>
      <c r="D22" s="84" t="str">
        <f>CONCATENATE(E12," v ",E15)</f>
        <v>Maribyrnong 1 v Carranballac</v>
      </c>
      <c r="E22" s="84"/>
      <c r="F22" s="16">
        <v>1</v>
      </c>
      <c r="G22" s="92">
        <v>1</v>
      </c>
      <c r="H22" s="14"/>
      <c r="I22" s="15" t="s">
        <v>6</v>
      </c>
      <c r="J22" s="84" t="str">
        <f>CONCATENATE(K12," v ",K15)</f>
        <v>Maribyrnong 2 v Bye</v>
      </c>
      <c r="K22" s="84"/>
      <c r="L22" s="16"/>
    </row>
    <row r="23" spans="1:12" ht="13.5" thickBot="1">
      <c r="A23" s="93"/>
      <c r="B23" s="31">
        <v>0.4236111111111111</v>
      </c>
      <c r="C23" s="28" t="s">
        <v>7</v>
      </c>
      <c r="D23" s="91" t="str">
        <f>CONCATENATE(E13," v ",E14)</f>
        <v>University High v Strathmore</v>
      </c>
      <c r="E23" s="91"/>
      <c r="F23" s="29">
        <v>2</v>
      </c>
      <c r="G23" s="93"/>
      <c r="H23" s="14">
        <v>0.3958333333333333</v>
      </c>
      <c r="I23" s="28" t="s">
        <v>7</v>
      </c>
      <c r="J23" s="91" t="str">
        <f>CONCATENATE(K13," v ",K14)</f>
        <v>Princes Hill v Williamstown</v>
      </c>
      <c r="K23" s="91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14">
        <v>0.4513888888888889</v>
      </c>
      <c r="C26" s="15" t="s">
        <v>9</v>
      </c>
      <c r="D26" s="84" t="str">
        <f>CONCATENATE(E15," v ",E14)</f>
        <v>Carranballac v Strathmore</v>
      </c>
      <c r="E26" s="84"/>
      <c r="F26" s="16">
        <v>1</v>
      </c>
      <c r="G26" s="92">
        <v>2</v>
      </c>
      <c r="H26" s="14"/>
      <c r="I26" s="15" t="s">
        <v>9</v>
      </c>
      <c r="J26" s="84" t="str">
        <f>CONCATENATE(K15," v ",K14)</f>
        <v>Bye v Williamstown</v>
      </c>
      <c r="K26" s="84"/>
      <c r="L26" s="16"/>
    </row>
    <row r="27" spans="1:12" ht="13.5" thickBot="1">
      <c r="A27" s="93"/>
      <c r="B27" s="31">
        <v>0.4791666666666667</v>
      </c>
      <c r="C27" s="28" t="s">
        <v>10</v>
      </c>
      <c r="D27" s="91" t="str">
        <f>CONCATENATE(E12," v ",E13)</f>
        <v>Maribyrnong 1 v University High</v>
      </c>
      <c r="E27" s="91"/>
      <c r="F27" s="29">
        <v>2</v>
      </c>
      <c r="G27" s="93"/>
      <c r="H27" s="31">
        <v>0.4479166666666667</v>
      </c>
      <c r="I27" s="28" t="s">
        <v>10</v>
      </c>
      <c r="J27" s="91" t="str">
        <f>CONCATENATE(K12," v ",K13)</f>
        <v>Maribyrnong 2 v Princes Hill</v>
      </c>
      <c r="K27" s="91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14">
        <v>0.5069444444444444</v>
      </c>
      <c r="C30" s="15" t="s">
        <v>11</v>
      </c>
      <c r="D30" s="84" t="str">
        <f>CONCATENATE(E13," v ",E15)</f>
        <v>University High v Carranballac</v>
      </c>
      <c r="E30" s="84"/>
      <c r="F30" s="16">
        <v>1</v>
      </c>
      <c r="G30" s="92">
        <v>3</v>
      </c>
      <c r="H30" s="14"/>
      <c r="I30" s="15" t="s">
        <v>11</v>
      </c>
      <c r="J30" s="84" t="str">
        <f>CONCATENATE(K13," v ",K15)</f>
        <v>Princes Hill v Bye</v>
      </c>
      <c r="K30" s="84"/>
      <c r="L30" s="16"/>
    </row>
    <row r="31" spans="1:12" ht="13.5" thickBot="1">
      <c r="A31" s="93"/>
      <c r="B31" s="31">
        <v>0.5347222222222222</v>
      </c>
      <c r="C31" s="28" t="s">
        <v>12</v>
      </c>
      <c r="D31" s="91" t="str">
        <f>CONCATENATE(E14," v ",E12)</f>
        <v>Strathmore v Maribyrnong 1</v>
      </c>
      <c r="E31" s="91"/>
      <c r="F31" s="29">
        <v>2</v>
      </c>
      <c r="G31" s="93"/>
      <c r="H31" s="14">
        <v>0.5</v>
      </c>
      <c r="I31" s="28" t="s">
        <v>12</v>
      </c>
      <c r="J31" s="91" t="str">
        <f>CONCATENATE(K14," v ",K12)</f>
        <v>Williamstown v Maribyrnong 2</v>
      </c>
      <c r="K31" s="91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86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/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/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RowColHeaders="0" showZeros="0" zoomScalePageLayoutView="0" workbookViewId="0" topLeftCell="A7">
      <selection activeCell="F30" sqref="F30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79">
        <v>40828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77" t="s">
        <v>17</v>
      </c>
      <c r="B11" s="81"/>
      <c r="C11" s="81"/>
      <c r="D11" s="71" t="s">
        <v>2</v>
      </c>
      <c r="E11" s="72"/>
      <c r="F11" s="72"/>
      <c r="G11" s="72" t="s">
        <v>17</v>
      </c>
      <c r="H11" s="72"/>
      <c r="I11" s="77"/>
      <c r="J11" s="81" t="s">
        <v>2</v>
      </c>
      <c r="K11" s="81"/>
      <c r="L11" s="71"/>
    </row>
    <row r="12" spans="1:12" ht="13.5" thickBot="1">
      <c r="A12" s="73" t="s">
        <v>68</v>
      </c>
      <c r="B12" s="74"/>
      <c r="C12" s="74"/>
      <c r="D12" s="12">
        <v>1</v>
      </c>
      <c r="E12" s="63" t="s">
        <v>68</v>
      </c>
      <c r="F12" s="64"/>
      <c r="G12" s="85"/>
      <c r="H12" s="63"/>
      <c r="I12" s="63"/>
      <c r="J12" s="12">
        <v>1</v>
      </c>
      <c r="K12" s="63"/>
      <c r="L12" s="64"/>
    </row>
    <row r="13" spans="1:12" ht="13.5" thickBot="1">
      <c r="A13" s="73" t="s">
        <v>68</v>
      </c>
      <c r="B13" s="74"/>
      <c r="C13" s="74"/>
      <c r="D13" s="12">
        <v>2</v>
      </c>
      <c r="E13" s="148" t="s">
        <v>75</v>
      </c>
      <c r="F13" s="156"/>
      <c r="G13" s="85"/>
      <c r="H13" s="63"/>
      <c r="I13" s="63"/>
      <c r="J13" s="12">
        <v>2</v>
      </c>
      <c r="K13" s="63"/>
      <c r="L13" s="64"/>
    </row>
    <row r="14" spans="1:12" ht="13.5" thickBot="1">
      <c r="A14" s="73" t="s">
        <v>71</v>
      </c>
      <c r="B14" s="74"/>
      <c r="C14" s="74"/>
      <c r="D14" s="12">
        <v>3</v>
      </c>
      <c r="E14" s="148" t="s">
        <v>70</v>
      </c>
      <c r="F14" s="156"/>
      <c r="G14" s="85"/>
      <c r="H14" s="63"/>
      <c r="I14" s="63"/>
      <c r="J14" s="12">
        <v>3</v>
      </c>
      <c r="K14" s="63"/>
      <c r="L14" s="64"/>
    </row>
    <row r="15" spans="1:12" ht="13.5" thickBot="1">
      <c r="A15" s="75" t="s">
        <v>31</v>
      </c>
      <c r="B15" s="76"/>
      <c r="C15" s="76"/>
      <c r="D15" s="13">
        <v>4</v>
      </c>
      <c r="E15" s="154" t="s">
        <v>69</v>
      </c>
      <c r="F15" s="155"/>
      <c r="G15" s="94"/>
      <c r="H15" s="89"/>
      <c r="I15" s="89"/>
      <c r="J15" s="13">
        <v>4</v>
      </c>
      <c r="K15" s="89"/>
      <c r="L15" s="9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87</v>
      </c>
    </row>
    <row r="20" ht="13.5" thickBot="1"/>
    <row r="21" spans="1:12" ht="14.25" thickBot="1" thickTop="1">
      <c r="A21" s="32" t="s">
        <v>3</v>
      </c>
      <c r="B21" s="34" t="s">
        <v>4</v>
      </c>
      <c r="C21" s="86" t="s">
        <v>0</v>
      </c>
      <c r="D21" s="87"/>
      <c r="E21" s="88"/>
      <c r="F21" s="19" t="s">
        <v>5</v>
      </c>
      <c r="G21" s="33" t="s">
        <v>3</v>
      </c>
      <c r="H21" s="34" t="s">
        <v>4</v>
      </c>
      <c r="I21" s="86" t="s">
        <v>1</v>
      </c>
      <c r="J21" s="87"/>
      <c r="K21" s="88"/>
      <c r="L21" s="19" t="s">
        <v>5</v>
      </c>
    </row>
    <row r="22" spans="1:12" ht="13.5" thickBot="1">
      <c r="A22" s="92">
        <v>1</v>
      </c>
      <c r="B22" s="52"/>
      <c r="C22" s="15" t="s">
        <v>6</v>
      </c>
      <c r="D22" s="84" t="str">
        <f>CONCATENATE(E12," v ",E15)</f>
        <v>Maribyrnong v Strathmore</v>
      </c>
      <c r="E22" s="84"/>
      <c r="F22" s="16">
        <v>2</v>
      </c>
      <c r="G22" s="92"/>
      <c r="H22" s="52"/>
      <c r="I22" s="15" t="s">
        <v>6</v>
      </c>
      <c r="J22" s="84" t="str">
        <f>CONCATENATE(K12," v ",K15)</f>
        <v> v </v>
      </c>
      <c r="K22" s="84"/>
      <c r="L22" s="16"/>
    </row>
    <row r="23" spans="1:12" ht="13.5" thickBot="1">
      <c r="A23" s="93"/>
      <c r="B23" s="52">
        <v>0.4375</v>
      </c>
      <c r="C23" s="28" t="s">
        <v>7</v>
      </c>
      <c r="D23" s="91" t="str">
        <f>CONCATENATE(E13," v ",E14)</f>
        <v>Princes Hill v Bayside (Williamstown)</v>
      </c>
      <c r="E23" s="91"/>
      <c r="F23" s="29">
        <v>1</v>
      </c>
      <c r="G23" s="93"/>
      <c r="H23" s="52"/>
      <c r="I23" s="28" t="s">
        <v>7</v>
      </c>
      <c r="J23" s="91" t="str">
        <f>CONCATENATE(K13," v ",K14)</f>
        <v> v </v>
      </c>
      <c r="K23" s="91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6" t="s">
        <v>0</v>
      </c>
      <c r="D25" s="87"/>
      <c r="E25" s="88"/>
      <c r="F25" s="19" t="s">
        <v>5</v>
      </c>
      <c r="G25" s="33" t="s">
        <v>3</v>
      </c>
      <c r="H25" s="34" t="s">
        <v>4</v>
      </c>
      <c r="I25" s="86" t="s">
        <v>1</v>
      </c>
      <c r="J25" s="87"/>
      <c r="K25" s="88"/>
      <c r="L25" s="19" t="s">
        <v>5</v>
      </c>
    </row>
    <row r="26" spans="1:12" ht="13.5" thickBot="1">
      <c r="A26" s="92">
        <v>2</v>
      </c>
      <c r="B26" s="52"/>
      <c r="C26" s="15" t="s">
        <v>9</v>
      </c>
      <c r="D26" s="84" t="str">
        <f>CONCATENATE(E15," v ",E14)</f>
        <v>Strathmore v Bayside (Williamstown)</v>
      </c>
      <c r="E26" s="84"/>
      <c r="F26" s="16">
        <v>1</v>
      </c>
      <c r="G26" s="92"/>
      <c r="H26" s="52"/>
      <c r="I26" s="15" t="s">
        <v>9</v>
      </c>
      <c r="J26" s="84" t="str">
        <f>CONCATENATE(K15," v ",K14)</f>
        <v> v </v>
      </c>
      <c r="K26" s="84"/>
      <c r="L26" s="16"/>
    </row>
    <row r="27" spans="1:12" ht="13.5" thickBot="1">
      <c r="A27" s="93"/>
      <c r="B27" s="53">
        <v>0.5</v>
      </c>
      <c r="C27" s="28" t="s">
        <v>10</v>
      </c>
      <c r="D27" s="91" t="str">
        <f>CONCATENATE(E12," v ",E13)</f>
        <v>Maribyrnong v Princes Hill</v>
      </c>
      <c r="E27" s="91"/>
      <c r="F27" s="29">
        <v>2</v>
      </c>
      <c r="G27" s="93"/>
      <c r="H27" s="53"/>
      <c r="I27" s="28" t="s">
        <v>10</v>
      </c>
      <c r="J27" s="91" t="str">
        <f>CONCATENATE(K12," v ",K13)</f>
        <v> v </v>
      </c>
      <c r="K27" s="91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6" t="s">
        <v>0</v>
      </c>
      <c r="D29" s="87"/>
      <c r="E29" s="88"/>
      <c r="F29" s="19" t="s">
        <v>5</v>
      </c>
      <c r="G29" s="33" t="s">
        <v>3</v>
      </c>
      <c r="H29" s="34" t="s">
        <v>4</v>
      </c>
      <c r="I29" s="86" t="s">
        <v>1</v>
      </c>
      <c r="J29" s="87"/>
      <c r="K29" s="88"/>
      <c r="L29" s="19" t="s">
        <v>5</v>
      </c>
    </row>
    <row r="30" spans="1:12" ht="13.5" thickBot="1">
      <c r="A30" s="92">
        <v>3</v>
      </c>
      <c r="B30" s="52"/>
      <c r="C30" s="15" t="s">
        <v>11</v>
      </c>
      <c r="D30" s="84" t="str">
        <f>CONCATENATE(E13," v ",E15)</f>
        <v>Princes Hill v Strathmore</v>
      </c>
      <c r="E30" s="84"/>
      <c r="F30" s="16">
        <v>2</v>
      </c>
      <c r="G30" s="92"/>
      <c r="H30" s="52"/>
      <c r="I30" s="15" t="s">
        <v>11</v>
      </c>
      <c r="J30" s="84" t="str">
        <f>CONCATENATE(K13," v ",K15)</f>
        <v> v </v>
      </c>
      <c r="K30" s="84"/>
      <c r="L30" s="16"/>
    </row>
    <row r="31" spans="1:12" ht="13.5" thickBot="1">
      <c r="A31" s="93"/>
      <c r="B31" s="52">
        <v>0.0625</v>
      </c>
      <c r="C31" s="28" t="s">
        <v>12</v>
      </c>
      <c r="D31" s="91" t="str">
        <f>CONCATENATE(E14," v ",E12)</f>
        <v>Bayside (Williamstown) v Maribyrnong</v>
      </c>
      <c r="E31" s="91"/>
      <c r="F31" s="29">
        <v>1</v>
      </c>
      <c r="G31" s="93"/>
      <c r="H31" s="52"/>
      <c r="I31" s="28" t="s">
        <v>12</v>
      </c>
      <c r="J31" s="91" t="str">
        <f>CONCATENATE(K14," v ",K12)</f>
        <v> v </v>
      </c>
      <c r="K31" s="91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/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95" t="s">
        <v>4</v>
      </c>
      <c r="B35" s="96"/>
      <c r="C35" s="111"/>
      <c r="D35" s="112"/>
      <c r="E35" s="112"/>
      <c r="F35" s="112"/>
      <c r="G35" s="112"/>
      <c r="H35" s="112"/>
      <c r="I35" s="112"/>
      <c r="J35" s="112"/>
      <c r="K35" s="113"/>
      <c r="L35" s="19" t="s">
        <v>5</v>
      </c>
    </row>
    <row r="36" spans="1:12" ht="13.5" thickBot="1">
      <c r="A36" s="97"/>
      <c r="B36" s="98"/>
      <c r="C36" s="101" t="s">
        <v>26</v>
      </c>
      <c r="D36" s="102"/>
      <c r="E36" s="102"/>
      <c r="F36" s="102"/>
      <c r="G36" s="102" t="s">
        <v>27</v>
      </c>
      <c r="H36" s="102"/>
      <c r="I36" s="102"/>
      <c r="J36" s="102"/>
      <c r="K36" s="103"/>
      <c r="L36" s="114"/>
    </row>
    <row r="37" spans="1:12" ht="13.5" thickBot="1">
      <c r="A37" s="99"/>
      <c r="B37" s="100"/>
      <c r="C37" s="104"/>
      <c r="D37" s="105"/>
      <c r="E37" s="105"/>
      <c r="F37" s="105"/>
      <c r="G37" s="105"/>
      <c r="H37" s="105"/>
      <c r="I37" s="105"/>
      <c r="J37" s="105"/>
      <c r="K37" s="106"/>
      <c r="L37" s="115"/>
    </row>
    <row r="38" ht="13.5" thickTop="1"/>
    <row r="39" spans="8:12" ht="13.5" thickBot="1">
      <c r="H39" s="110"/>
      <c r="I39" s="110"/>
      <c r="J39" s="110"/>
      <c r="K39" s="110"/>
      <c r="L39" s="110"/>
    </row>
    <row r="40" spans="3:11" ht="14.25" thickBot="1" thickTop="1">
      <c r="C40" s="109" t="s">
        <v>15</v>
      </c>
      <c r="D40" s="107"/>
      <c r="E40" s="107"/>
      <c r="F40" s="107"/>
      <c r="G40" s="107" t="s">
        <v>19</v>
      </c>
      <c r="H40" s="107"/>
      <c r="I40" s="107"/>
      <c r="J40" s="107"/>
      <c r="K40" s="108"/>
    </row>
    <row r="41" spans="3:11" ht="13.5" thickBot="1">
      <c r="C41" s="65"/>
      <c r="D41" s="66"/>
      <c r="E41" s="66"/>
      <c r="F41" s="66"/>
      <c r="G41" s="66"/>
      <c r="H41" s="66"/>
      <c r="I41" s="66"/>
      <c r="J41" s="66"/>
      <c r="K41" s="69"/>
    </row>
    <row r="42" spans="3:11" ht="13.5" thickBot="1">
      <c r="C42" s="67"/>
      <c r="D42" s="68"/>
      <c r="E42" s="68"/>
      <c r="F42" s="68"/>
      <c r="G42" s="68"/>
      <c r="H42" s="68"/>
      <c r="I42" s="68"/>
      <c r="J42" s="68"/>
      <c r="K42" s="70"/>
    </row>
    <row r="43" ht="13.5" thickTop="1"/>
  </sheetData>
  <sheetProtection selectLockedCells="1"/>
  <mergeCells count="66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J26:K26"/>
    <mergeCell ref="D27:E27"/>
    <mergeCell ref="J27:K27"/>
    <mergeCell ref="A22:A23"/>
    <mergeCell ref="D22:E22"/>
    <mergeCell ref="G22:G23"/>
    <mergeCell ref="J22:K22"/>
    <mergeCell ref="D23:E23"/>
    <mergeCell ref="J23:K23"/>
    <mergeCell ref="C29:E29"/>
    <mergeCell ref="I29:K29"/>
    <mergeCell ref="J30:K30"/>
    <mergeCell ref="J31:K31"/>
    <mergeCell ref="A35:B35"/>
    <mergeCell ref="C25:E25"/>
    <mergeCell ref="I25:K25"/>
    <mergeCell ref="A26:A27"/>
    <mergeCell ref="D26:E26"/>
    <mergeCell ref="G26:G27"/>
    <mergeCell ref="A30:A31"/>
    <mergeCell ref="D30:E30"/>
    <mergeCell ref="G30:G31"/>
    <mergeCell ref="D31:E31"/>
    <mergeCell ref="G37:K37"/>
    <mergeCell ref="C35:F35"/>
    <mergeCell ref="G35:K35"/>
    <mergeCell ref="A36:B37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2011-09-18T22:51:43Z</dcterms:modified>
  <cp:category/>
  <cp:version/>
  <cp:contentType/>
  <cp:contentStatus/>
</cp:coreProperties>
</file>