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<sst xmlns="http://schemas.openxmlformats.org/spreadsheetml/2006/main" count="734" uniqueCount="133">
  <si>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</si>
  <si>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</si>
  <si>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</si>
  <si>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</si>
  <si>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</si>
  <si>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</si>
  <si>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</si>
  <si>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</si>
  <si>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</si>
  <si>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</si>
  <si>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</si>
  <si>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</si>
  <si>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</si>
  <si>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</si>
  <si>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</si>
  <si>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</si>
  <si>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</si>
  <si>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</si>
  <si>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</si>
  <si>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</si>
  <si>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</si>
  <si>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</si>
  <si>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</si>
  <si>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</si>
  <si>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</si>
  <si>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</si>
  <si>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</si>
  <si>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</si>
  <si>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r>
      <t xml:space="preserve">Western Metropolitan Region </t>
    </r>
    <r>
      <rPr>
        <b/>
        <sz val="14"/>
        <rFont val="Arial"/>
        <family val="2"/>
      </rPr>
      <t>Senior Boys Football (Soccer)</t>
    </r>
  </si>
  <si>
    <t>Location: Darebin International Sports Complex, Darebin Rd, Thornbury (Melway Ref: 31-A6)</t>
  </si>
  <si>
    <t xml:space="preserve">Keilor </t>
  </si>
  <si>
    <t>Hobsons Bay</t>
  </si>
  <si>
    <t>Maribrynong</t>
  </si>
  <si>
    <t>Mooney Valley</t>
  </si>
  <si>
    <t>Western Ranges</t>
  </si>
  <si>
    <t>Wyndham</t>
  </si>
  <si>
    <r>
      <t xml:space="preserve">Western Metropolitan Region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Football (Soccer)</t>
    </r>
  </si>
  <si>
    <r>
      <t xml:space="preserve">Western Metropolitan Region </t>
    </r>
    <r>
      <rPr>
        <b/>
        <sz val="14"/>
        <rFont val="Arial"/>
        <family val="2"/>
      </rPr>
      <t>Intermediate Boys Football (Soccer)</t>
    </r>
  </si>
  <si>
    <r>
      <t xml:space="preserve">Western Metropolitan Region </t>
    </r>
    <r>
      <rPr>
        <b/>
        <sz val="14"/>
        <rFont val="Arial"/>
        <family val="2"/>
      </rPr>
      <t>Intermediate Girls Football (Soccer)</t>
    </r>
  </si>
  <si>
    <r>
      <t xml:space="preserve">Western Metropolitan Region </t>
    </r>
    <r>
      <rPr>
        <b/>
        <sz val="14"/>
        <rFont val="Arial"/>
        <family val="2"/>
      </rPr>
      <t>Year 8 Boys Football (Soccer)</t>
    </r>
  </si>
  <si>
    <r>
      <t xml:space="preserve">Western Metropolitan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Football (Soccer)</t>
    </r>
  </si>
  <si>
    <r>
      <t xml:space="preserve">Western Metropolitan Region </t>
    </r>
    <r>
      <rPr>
        <b/>
        <sz val="14"/>
        <rFont val="Arial"/>
        <family val="2"/>
      </rPr>
      <t xml:space="preserve">Year 7 Boys </t>
    </r>
    <r>
      <rPr>
        <b/>
        <i/>
        <sz val="14"/>
        <rFont val="Arial"/>
        <family val="2"/>
      </rPr>
      <t>Football (Soccer)</t>
    </r>
  </si>
  <si>
    <r>
      <t xml:space="preserve">Western Metropolitan Region </t>
    </r>
    <r>
      <rPr>
        <b/>
        <sz val="14"/>
        <rFont val="Arial"/>
        <family val="2"/>
      </rPr>
      <t>Year 7 Girls Football (Soccer)</t>
    </r>
  </si>
  <si>
    <t>Keilor Downs C</t>
  </si>
  <si>
    <t>Bayside P-12 C</t>
  </si>
  <si>
    <t>Maribrynong C</t>
  </si>
  <si>
    <t>Bye</t>
  </si>
  <si>
    <t>Strathmore SC</t>
  </si>
  <si>
    <t>Hoppers Crossing SC</t>
  </si>
  <si>
    <t>Caroline Springs C</t>
  </si>
  <si>
    <t>Williamstown HS</t>
  </si>
  <si>
    <t>University HS</t>
  </si>
  <si>
    <t>Sunbury C</t>
  </si>
  <si>
    <t>Teams</t>
  </si>
  <si>
    <t>1 v 6</t>
  </si>
  <si>
    <t>Keilor Downs C v Bye</t>
  </si>
  <si>
    <t>2 v 5</t>
  </si>
  <si>
    <t>Williamstown HS v Sunbury C</t>
  </si>
  <si>
    <t>3 v 4</t>
  </si>
  <si>
    <t>University HS v Strathmore SC</t>
  </si>
  <si>
    <t>6 v 4</t>
  </si>
  <si>
    <t>Bye v Strathmore SC</t>
  </si>
  <si>
    <t>5 v 3</t>
  </si>
  <si>
    <t>Sunbury C v University HS</t>
  </si>
  <si>
    <t>Keilor Downs C v Williamstown HS</t>
  </si>
  <si>
    <t>2 v 6</t>
  </si>
  <si>
    <t>Williamstown HS v Bye</t>
  </si>
  <si>
    <t>University HS v Keilor Downs C</t>
  </si>
  <si>
    <t>4 v 5</t>
  </si>
  <si>
    <t>Strathmore SC v Sunbury C</t>
  </si>
  <si>
    <t>6 v 5</t>
  </si>
  <si>
    <t>Bye v Sunbury C</t>
  </si>
  <si>
    <t>Keilor Downs C v Strathmore SC</t>
  </si>
  <si>
    <t>Williamstown HS v University HS</t>
  </si>
  <si>
    <t>3 v 6</t>
  </si>
  <si>
    <t>University HS v Bye</t>
  </si>
  <si>
    <t>4 v 2</t>
  </si>
  <si>
    <t>Strathmore SC v Williamstown HS</t>
  </si>
  <si>
    <t>5 v 1</t>
  </si>
  <si>
    <t>Sunbury C v Keilor Downs C</t>
  </si>
  <si>
    <t>Winner</t>
  </si>
  <si>
    <t>Runner Up</t>
  </si>
  <si>
    <t>Taylors Lakes SC</t>
  </si>
  <si>
    <t>Point Cook SSC</t>
  </si>
  <si>
    <t>Caroline Springs</t>
  </si>
  <si>
    <t>Galvin Park SC</t>
  </si>
  <si>
    <t>St Albans SC</t>
  </si>
  <si>
    <t>Eassendon Keilor C</t>
  </si>
  <si>
    <t>Suzanne Cory HS</t>
  </si>
  <si>
    <t>Maribrynong SC</t>
  </si>
  <si>
    <t>Buckley Park C</t>
  </si>
  <si>
    <t>Werribee SC</t>
  </si>
  <si>
    <t>Point Cook P-9</t>
  </si>
  <si>
    <t>Braybrook C</t>
  </si>
  <si>
    <t>Moonee Valley</t>
  </si>
  <si>
    <t>Gisborne SC</t>
  </si>
  <si>
    <t>10:00AM</t>
  </si>
  <si>
    <t>12:30PM</t>
  </si>
  <si>
    <t xml:space="preserve">Pitch </t>
  </si>
  <si>
    <t>Football (Soccer)</t>
  </si>
  <si>
    <t>2:00PM</t>
  </si>
  <si>
    <t>11:00AM</t>
  </si>
  <si>
    <t>12:00PM</t>
  </si>
  <si>
    <t>1:00PM</t>
  </si>
  <si>
    <t>1:30PM</t>
  </si>
  <si>
    <t>10:30AM</t>
  </si>
  <si>
    <t>11:30AM</t>
  </si>
  <si>
    <t>2:30PM</t>
  </si>
  <si>
    <t>Pitch</t>
  </si>
  <si>
    <t>Convener: Hoppers Crossing SC</t>
  </si>
  <si>
    <r>
      <t xml:space="preserve">Convener: </t>
    </r>
    <r>
      <rPr>
        <i/>
        <sz val="12"/>
        <rFont val="Arial"/>
        <family val="2"/>
      </rPr>
      <t>Hoppers Crossing SC</t>
    </r>
  </si>
  <si>
    <r>
      <t xml:space="preserve">Convener: </t>
    </r>
    <r>
      <rPr>
        <i/>
        <sz val="12"/>
        <rFont val="Arial"/>
        <family val="2"/>
      </rPr>
      <t>Suzanne Cory HS</t>
    </r>
  </si>
  <si>
    <t>Taylors Lakes SC v Bye</t>
  </si>
  <si>
    <t>Williamstown HS v Galvin Park SC</t>
  </si>
  <si>
    <t>Maribrynong C v Gisborne SC</t>
  </si>
  <si>
    <t>Bye v Gisborne SC</t>
  </si>
  <si>
    <t>Galvin Park SC v Maribrynong C</t>
  </si>
  <si>
    <t>Taylors Lakes SC v Williamstown HS</t>
  </si>
  <si>
    <t>Maribrynong C v Taylors Lakes SC</t>
  </si>
  <si>
    <t>Gisborne SC v Galvin Park SC</t>
  </si>
  <si>
    <t>Bye v Galvin Park SC</t>
  </si>
  <si>
    <t>Taylors Lakes SC v Gisborne SC</t>
  </si>
  <si>
    <t>Williamstown HS v Maribrynong C</t>
  </si>
  <si>
    <t>Maribrynong C v Bye</t>
  </si>
  <si>
    <t>Gisborne SC v Williamstown HS</t>
  </si>
  <si>
    <t>Galvin Park SC v Taylors Lakes SC</t>
  </si>
  <si>
    <t>9:30AM</t>
  </si>
  <si>
    <t>10:15AM</t>
  </si>
  <si>
    <t>11:15AM</t>
  </si>
  <si>
    <t>11:30PM</t>
  </si>
  <si>
    <t>12:15PM</t>
  </si>
  <si>
    <t>1:15PM</t>
  </si>
  <si>
    <t>2:15PM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</si>
</sst>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0" fontId="9" fillId="0" borderId="22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center" vertical="center"/>
    </xf>
    <xf numFmtId="20" fontId="9" fillId="0" borderId="24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3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0" fillId="0" borderId="3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center" vertical="top"/>
    </xf>
    <xf numFmtId="20" fontId="9" fillId="0" borderId="2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32" xfId="57" applyFont="1" applyBorder="1" applyAlignment="1" applyProtection="1">
      <alignment horizontal="left" vertical="top"/>
      <protection locked="0"/>
    </xf>
    <xf numFmtId="0" fontId="10" fillId="0" borderId="10" xfId="57" applyFont="1" applyBorder="1" applyAlignment="1" applyProtection="1">
      <alignment horizontal="left" vertical="top"/>
      <protection locked="0"/>
    </xf>
    <xf numFmtId="0" fontId="10" fillId="0" borderId="10" xfId="59" applyFont="1" applyBorder="1" applyAlignment="1" applyProtection="1">
      <alignment horizontal="left" vertical="top" wrapText="1"/>
      <protection locked="0"/>
    </xf>
    <xf numFmtId="0" fontId="10" fillId="0" borderId="13" xfId="59" applyFont="1" applyBorder="1" applyAlignment="1" applyProtection="1">
      <alignment horizontal="left" vertical="top" wrapText="1"/>
      <protection locked="0"/>
    </xf>
    <xf numFmtId="0" fontId="10" fillId="0" borderId="36" xfId="58" applyFont="1" applyBorder="1" applyAlignment="1" applyProtection="1">
      <alignment horizontal="left" vertical="top" wrapText="1"/>
      <protection locked="0"/>
    </xf>
    <xf numFmtId="0" fontId="10" fillId="0" borderId="10" xfId="58" applyFont="1" applyBorder="1" applyAlignment="1" applyProtection="1">
      <alignment horizontal="left" vertical="top" wrapText="1"/>
      <protection locked="0"/>
    </xf>
    <xf numFmtId="0" fontId="10" fillId="0" borderId="10" xfId="60" applyFont="1" applyBorder="1" applyAlignment="1" applyProtection="1">
      <alignment horizontal="left" vertical="top" wrapText="1"/>
      <protection locked="0"/>
    </xf>
    <xf numFmtId="0" fontId="10" fillId="0" borderId="13" xfId="60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0" fontId="9" fillId="0" borderId="39" xfId="0" applyNumberFormat="1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9525</xdr:rowOff>
    </xdr:from>
    <xdr:to>
      <xdr:col>2</xdr:col>
      <xdr:colOff>571500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161925</xdr:rowOff>
    </xdr:from>
    <xdr:to>
      <xdr:col>3</xdr:col>
      <xdr:colOff>142875</xdr:colOff>
      <xdr:row>4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90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180975</xdr:rowOff>
    </xdr:from>
    <xdr:to>
      <xdr:col>2</xdr:col>
      <xdr:colOff>542925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0</xdr:rowOff>
    </xdr:from>
    <xdr:to>
      <xdr:col>3</xdr:col>
      <xdr:colOff>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180975</xdr:rowOff>
    </xdr:from>
    <xdr:to>
      <xdr:col>3</xdr:col>
      <xdr:colOff>19050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161925</xdr:rowOff>
    </xdr:from>
    <xdr:to>
      <xdr:col>2</xdr:col>
      <xdr:colOff>495300</xdr:colOff>
      <xdr:row>4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0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0</xdr:rowOff>
    </xdr:from>
    <xdr:to>
      <xdr:col>2</xdr:col>
      <xdr:colOff>561975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180975</xdr:rowOff>
    </xdr:from>
    <xdr:to>
      <xdr:col>3</xdr:col>
      <xdr:colOff>76200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WESTERN METROPOLITAN REGION FINALS 2011"</f>
        <v>SSV WESTERN METROPOLITAN REGION FINALS 2011</v>
      </c>
    </row>
    <row r="3" spans="3:6" ht="18">
      <c r="C3" s="21" t="s">
        <v>99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90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thickBot="1">
      <c r="A12" s="73"/>
      <c r="B12" s="74"/>
      <c r="C12" s="74"/>
      <c r="D12" s="12">
        <v>1</v>
      </c>
      <c r="E12" s="86"/>
      <c r="F12" s="87"/>
      <c r="G12" s="85"/>
      <c r="H12" s="86"/>
      <c r="I12" s="86"/>
      <c r="J12" s="12">
        <v>1</v>
      </c>
      <c r="K12" s="86"/>
      <c r="L12" s="87"/>
    </row>
    <row r="13" spans="1:12" ht="13.5" thickBot="1">
      <c r="A13" s="73"/>
      <c r="B13" s="74"/>
      <c r="C13" s="74"/>
      <c r="D13" s="12">
        <v>2</v>
      </c>
      <c r="E13" s="86"/>
      <c r="F13" s="87"/>
      <c r="G13" s="85"/>
      <c r="H13" s="86"/>
      <c r="I13" s="86"/>
      <c r="J13" s="12">
        <v>2</v>
      </c>
      <c r="K13" s="86"/>
      <c r="L13" s="87"/>
    </row>
    <row r="14" spans="1:12" ht="13.5" thickBot="1">
      <c r="A14" s="73"/>
      <c r="B14" s="74"/>
      <c r="C14" s="74"/>
      <c r="D14" s="12">
        <v>3</v>
      </c>
      <c r="E14" s="86"/>
      <c r="F14" s="87"/>
      <c r="G14" s="85"/>
      <c r="H14" s="86"/>
      <c r="I14" s="86"/>
      <c r="J14" s="12">
        <v>3</v>
      </c>
      <c r="K14" s="86"/>
      <c r="L14" s="87"/>
    </row>
    <row r="15" spans="1:12" ht="13.5" thickBot="1">
      <c r="A15" s="88"/>
      <c r="B15" s="89"/>
      <c r="C15" s="89"/>
      <c r="D15" s="13">
        <v>4</v>
      </c>
      <c r="E15" s="71"/>
      <c r="F15" s="72"/>
      <c r="G15" s="70"/>
      <c r="H15" s="71"/>
      <c r="I15" s="71"/>
      <c r="J15" s="13">
        <v>4</v>
      </c>
      <c r="K15" s="71"/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5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5</v>
      </c>
    </row>
    <row r="22" spans="1:12" ht="13.5" thickBot="1">
      <c r="A22" s="77">
        <v>1</v>
      </c>
      <c r="B22" s="14"/>
      <c r="C22" s="15" t="s">
        <v>6</v>
      </c>
      <c r="D22" s="54" t="str">
        <f>CONCATENATE(E12," v ",E15)</f>
        <v> v </v>
      </c>
      <c r="E22" s="54"/>
      <c r="F22" s="16"/>
      <c r="G22" s="77">
        <v>1</v>
      </c>
      <c r="H22" s="14"/>
      <c r="I22" s="15" t="s">
        <v>6</v>
      </c>
      <c r="J22" s="54" t="str">
        <f>CONCATENATE(K12," v ",K15)</f>
        <v> v </v>
      </c>
      <c r="K22" s="54"/>
      <c r="L22" s="16"/>
    </row>
    <row r="23" spans="1:12" ht="13.5" thickBot="1">
      <c r="A23" s="78"/>
      <c r="B23" s="31"/>
      <c r="C23" s="28" t="s">
        <v>7</v>
      </c>
      <c r="D23" s="69" t="str">
        <f>CONCATENATE(E13," v ",E14)</f>
        <v> v </v>
      </c>
      <c r="E23" s="69"/>
      <c r="F23" s="29"/>
      <c r="G23" s="78"/>
      <c r="H23" s="31"/>
      <c r="I23" s="28" t="s">
        <v>7</v>
      </c>
      <c r="J23" s="69" t="str">
        <f>CONCATENATE(K13," v ",K14)</f>
        <v> v </v>
      </c>
      <c r="K23" s="69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5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5</v>
      </c>
    </row>
    <row r="26" spans="1:12" ht="13.5" thickBot="1">
      <c r="A26" s="77">
        <v>2</v>
      </c>
      <c r="B26" s="14"/>
      <c r="C26" s="15" t="s">
        <v>9</v>
      </c>
      <c r="D26" s="54" t="str">
        <f>CONCATENATE(E15," v ",E14)</f>
        <v> v </v>
      </c>
      <c r="E26" s="54"/>
      <c r="F26" s="16"/>
      <c r="G26" s="77">
        <v>2</v>
      </c>
      <c r="H26" s="14"/>
      <c r="I26" s="15" t="s">
        <v>9</v>
      </c>
      <c r="J26" s="54" t="str">
        <f>CONCATENATE(K15," v ",K14)</f>
        <v> v </v>
      </c>
      <c r="K26" s="54"/>
      <c r="L26" s="16"/>
    </row>
    <row r="27" spans="1:12" ht="13.5" thickBot="1">
      <c r="A27" s="78"/>
      <c r="B27" s="31"/>
      <c r="C27" s="28" t="s">
        <v>10</v>
      </c>
      <c r="D27" s="69" t="str">
        <f>CONCATENATE(E12," v ",E13)</f>
        <v> v </v>
      </c>
      <c r="E27" s="69"/>
      <c r="F27" s="29"/>
      <c r="G27" s="78"/>
      <c r="H27" s="31"/>
      <c r="I27" s="28" t="s">
        <v>10</v>
      </c>
      <c r="J27" s="69" t="str">
        <f>CONCATENATE(K12," v ",K13)</f>
        <v> v </v>
      </c>
      <c r="K27" s="69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5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5</v>
      </c>
    </row>
    <row r="30" spans="1:12" ht="13.5" thickBot="1">
      <c r="A30" s="77">
        <v>3</v>
      </c>
      <c r="B30" s="14"/>
      <c r="C30" s="15" t="s">
        <v>11</v>
      </c>
      <c r="D30" s="54" t="str">
        <f>CONCATENATE(E13," v ",E15)</f>
        <v> v </v>
      </c>
      <c r="E30" s="54"/>
      <c r="F30" s="16"/>
      <c r="G30" s="77">
        <v>3</v>
      </c>
      <c r="H30" s="14"/>
      <c r="I30" s="15" t="s">
        <v>11</v>
      </c>
      <c r="J30" s="54" t="str">
        <f>CONCATENATE(K13," v ",K15)</f>
        <v> v </v>
      </c>
      <c r="K30" s="54"/>
      <c r="L30" s="16"/>
    </row>
    <row r="31" spans="1:12" ht="13.5" thickBot="1">
      <c r="A31" s="78"/>
      <c r="B31" s="31"/>
      <c r="C31" s="28" t="s">
        <v>12</v>
      </c>
      <c r="D31" s="69" t="str">
        <f>CONCATENATE(E14," v ",E12)</f>
        <v> v </v>
      </c>
      <c r="E31" s="69"/>
      <c r="F31" s="29"/>
      <c r="G31" s="78"/>
      <c r="H31" s="31"/>
      <c r="I31" s="28" t="s">
        <v>12</v>
      </c>
      <c r="J31" s="69" t="str">
        <f>CONCATENATE(K14," v ",K12)</f>
        <v> v </v>
      </c>
      <c r="K31" s="69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5</v>
      </c>
    </row>
    <row r="36" spans="1:12" ht="13.5" thickBot="1">
      <c r="A36" s="55"/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/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2.75">
      <c r="H39" s="68"/>
      <c r="I39" s="68"/>
      <c r="J39" s="68"/>
      <c r="K39" s="68"/>
      <c r="L39" s="68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A5:L5"/>
    <mergeCell ref="A1:L1"/>
    <mergeCell ref="A2:L2"/>
    <mergeCell ref="A3:L3"/>
    <mergeCell ref="A4:L4"/>
    <mergeCell ref="A10:F10"/>
    <mergeCell ref="G10:L10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D22:E22"/>
    <mergeCell ref="J22:K22"/>
    <mergeCell ref="D23:E23"/>
    <mergeCell ref="J23:K23"/>
    <mergeCell ref="G22:G23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I29:K29"/>
    <mergeCell ref="A30:A31"/>
    <mergeCell ref="D30:E30"/>
    <mergeCell ref="J30:K30"/>
    <mergeCell ref="D31:E31"/>
    <mergeCell ref="J31:K31"/>
    <mergeCell ref="G30:G31"/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90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thickBot="1">
      <c r="A12" s="73"/>
      <c r="B12" s="74"/>
      <c r="C12" s="74"/>
      <c r="D12" s="12">
        <v>1</v>
      </c>
      <c r="E12" s="86"/>
      <c r="F12" s="87"/>
      <c r="G12" s="85"/>
      <c r="H12" s="86"/>
      <c r="I12" s="86"/>
      <c r="J12" s="12">
        <v>1</v>
      </c>
      <c r="K12" s="86"/>
      <c r="L12" s="87"/>
    </row>
    <row r="13" spans="1:12" ht="13.5" thickBot="1">
      <c r="A13" s="73"/>
      <c r="B13" s="74"/>
      <c r="C13" s="74"/>
      <c r="D13" s="12">
        <v>2</v>
      </c>
      <c r="E13" s="133"/>
      <c r="F13" s="134"/>
      <c r="G13" s="85"/>
      <c r="H13" s="86"/>
      <c r="I13" s="86"/>
      <c r="J13" s="12">
        <v>2</v>
      </c>
      <c r="K13" s="86"/>
      <c r="L13" s="87"/>
    </row>
    <row r="14" spans="1:12" ht="13.5" thickBot="1">
      <c r="A14" s="73"/>
      <c r="B14" s="74"/>
      <c r="C14" s="74"/>
      <c r="D14" s="12">
        <v>3</v>
      </c>
      <c r="E14" s="133"/>
      <c r="F14" s="134"/>
      <c r="G14" s="85"/>
      <c r="H14" s="86"/>
      <c r="I14" s="86"/>
      <c r="J14" s="12">
        <v>3</v>
      </c>
      <c r="K14" s="86"/>
      <c r="L14" s="87"/>
    </row>
    <row r="15" spans="1:12" ht="13.5" thickBot="1">
      <c r="A15" s="88"/>
      <c r="B15" s="89"/>
      <c r="C15" s="89"/>
      <c r="D15" s="13">
        <v>4</v>
      </c>
      <c r="E15" s="135"/>
      <c r="F15" s="136"/>
      <c r="G15" s="70"/>
      <c r="H15" s="71"/>
      <c r="I15" s="71"/>
      <c r="J15" s="13">
        <v>4</v>
      </c>
      <c r="K15" s="71"/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5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5</v>
      </c>
    </row>
    <row r="22" spans="1:12" ht="13.5" thickBot="1">
      <c r="A22" s="77">
        <v>1</v>
      </c>
      <c r="B22" s="105"/>
      <c r="C22" s="15" t="s">
        <v>6</v>
      </c>
      <c r="D22" s="54" t="str">
        <f>CONCATENATE(E12," v ",E15)</f>
        <v> v </v>
      </c>
      <c r="E22" s="54"/>
      <c r="F22" s="16"/>
      <c r="G22" s="77">
        <v>1</v>
      </c>
      <c r="H22" s="105"/>
      <c r="I22" s="15" t="s">
        <v>6</v>
      </c>
      <c r="J22" s="54" t="str">
        <f>CONCATENATE(K12," v ",K15)</f>
        <v> v </v>
      </c>
      <c r="K22" s="54"/>
      <c r="L22" s="16"/>
    </row>
    <row r="23" spans="1:12" ht="13.5" thickBot="1">
      <c r="A23" s="78"/>
      <c r="B23" s="132"/>
      <c r="C23" s="28" t="s">
        <v>7</v>
      </c>
      <c r="D23" s="69" t="str">
        <f>CONCATENATE(E13," v ",E14)</f>
        <v> v </v>
      </c>
      <c r="E23" s="69"/>
      <c r="F23" s="29"/>
      <c r="G23" s="78"/>
      <c r="H23" s="132"/>
      <c r="I23" s="28" t="s">
        <v>7</v>
      </c>
      <c r="J23" s="69" t="str">
        <f>CONCATENATE(K13," v ",K14)</f>
        <v> v </v>
      </c>
      <c r="K23" s="69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5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5</v>
      </c>
    </row>
    <row r="26" spans="1:12" ht="13.5" thickBot="1">
      <c r="A26" s="77">
        <v>2</v>
      </c>
      <c r="B26" s="105"/>
      <c r="C26" s="15" t="s">
        <v>9</v>
      </c>
      <c r="D26" s="54" t="str">
        <f>CONCATENATE(E15," v ",E14)</f>
        <v> v </v>
      </c>
      <c r="E26" s="54"/>
      <c r="F26" s="16"/>
      <c r="G26" s="77">
        <v>2</v>
      </c>
      <c r="H26" s="105"/>
      <c r="I26" s="15" t="s">
        <v>9</v>
      </c>
      <c r="J26" s="54" t="str">
        <f>CONCATENATE(K15," v ",K14)</f>
        <v> v </v>
      </c>
      <c r="K26" s="54"/>
      <c r="L26" s="16"/>
    </row>
    <row r="27" spans="1:12" ht="13.5" thickBot="1">
      <c r="A27" s="78"/>
      <c r="B27" s="132"/>
      <c r="C27" s="28" t="s">
        <v>10</v>
      </c>
      <c r="D27" s="69" t="str">
        <f>CONCATENATE(E12," v ",E13)</f>
        <v> v </v>
      </c>
      <c r="E27" s="69"/>
      <c r="F27" s="29"/>
      <c r="G27" s="78"/>
      <c r="H27" s="132"/>
      <c r="I27" s="28" t="s">
        <v>10</v>
      </c>
      <c r="J27" s="69" t="str">
        <f>CONCATENATE(K12," v ",K13)</f>
        <v> v </v>
      </c>
      <c r="K27" s="69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5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5</v>
      </c>
    </row>
    <row r="30" spans="1:12" ht="13.5" thickBot="1">
      <c r="A30" s="77">
        <v>3</v>
      </c>
      <c r="B30" s="105"/>
      <c r="C30" s="15" t="s">
        <v>11</v>
      </c>
      <c r="D30" s="54" t="str">
        <f>CONCATENATE(E13," v ",E15)</f>
        <v> v </v>
      </c>
      <c r="E30" s="54"/>
      <c r="F30" s="16"/>
      <c r="G30" s="77">
        <v>3</v>
      </c>
      <c r="H30" s="105"/>
      <c r="I30" s="15" t="s">
        <v>11</v>
      </c>
      <c r="J30" s="54" t="str">
        <f>CONCATENATE(K13," v ",K15)</f>
        <v> v </v>
      </c>
      <c r="K30" s="54"/>
      <c r="L30" s="16"/>
    </row>
    <row r="31" spans="1:12" ht="13.5" thickBot="1">
      <c r="A31" s="78"/>
      <c r="B31" s="132"/>
      <c r="C31" s="28" t="s">
        <v>12</v>
      </c>
      <c r="D31" s="69" t="str">
        <f>CONCATENATE(E14," v ",E12)</f>
        <v> v </v>
      </c>
      <c r="E31" s="69"/>
      <c r="F31" s="29"/>
      <c r="G31" s="78"/>
      <c r="H31" s="132"/>
      <c r="I31" s="28" t="s">
        <v>12</v>
      </c>
      <c r="J31" s="69" t="str">
        <f>CONCATENATE(K14," v ",K12)</f>
        <v> v </v>
      </c>
      <c r="K31" s="69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5</v>
      </c>
    </row>
    <row r="36" spans="1:12" ht="13.5" thickBot="1">
      <c r="A36" s="55"/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/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2.75">
      <c r="H39" s="68"/>
      <c r="I39" s="68"/>
      <c r="J39" s="68"/>
      <c r="K39" s="68"/>
      <c r="L39" s="68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E12:F12"/>
    <mergeCell ref="A5:L5"/>
    <mergeCell ref="A1:L1"/>
    <mergeCell ref="A2:L2"/>
    <mergeCell ref="A3:L3"/>
    <mergeCell ref="A4:L4"/>
    <mergeCell ref="A10:F10"/>
    <mergeCell ref="G10:L10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421875" style="0" customWidth="1"/>
    <col min="3" max="3" width="8.7109375" style="0" customWidth="1"/>
    <col min="4" max="4" width="3.7109375" style="1" customWidth="1"/>
    <col min="5" max="5" width="26.140625" style="0" customWidth="1"/>
    <col min="6" max="6" width="6.7109375" style="0" customWidth="1"/>
    <col min="7" max="7" width="4.421875" style="0" customWidth="1"/>
    <col min="8" max="8" width="8.140625" style="0" customWidth="1"/>
    <col min="9" max="9" width="8.7109375" style="0" customWidth="1"/>
    <col min="10" max="10" width="3.7109375" style="0" customWidth="1"/>
    <col min="11" max="11" width="32.28125" style="0" customWidth="1"/>
    <col min="12" max="12" width="6.7109375" style="0" customWidth="1"/>
  </cols>
  <sheetData>
    <row r="1" spans="1:12" ht="18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>
        <v>40749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109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s="2" customFormat="1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thickBot="1">
      <c r="A12" s="73" t="s">
        <v>30</v>
      </c>
      <c r="B12" s="74"/>
      <c r="C12" s="74"/>
      <c r="D12" s="12">
        <v>1</v>
      </c>
      <c r="E12" s="86" t="s">
        <v>43</v>
      </c>
      <c r="F12" s="87"/>
      <c r="G12" s="85" t="s">
        <v>33</v>
      </c>
      <c r="H12" s="86"/>
      <c r="I12" s="86"/>
      <c r="J12" s="12">
        <v>1</v>
      </c>
      <c r="K12" s="86" t="s">
        <v>47</v>
      </c>
      <c r="L12" s="87"/>
    </row>
    <row r="13" spans="1:12" ht="13.5" thickBot="1">
      <c r="A13" s="73" t="s">
        <v>31</v>
      </c>
      <c r="B13" s="74"/>
      <c r="C13" s="74"/>
      <c r="D13" s="12">
        <v>2</v>
      </c>
      <c r="E13" s="86" t="s">
        <v>44</v>
      </c>
      <c r="F13" s="87"/>
      <c r="G13" s="85" t="s">
        <v>34</v>
      </c>
      <c r="H13" s="86"/>
      <c r="I13" s="86"/>
      <c r="J13" s="12">
        <v>2</v>
      </c>
      <c r="K13" s="86" t="s">
        <v>49</v>
      </c>
      <c r="L13" s="87"/>
    </row>
    <row r="14" spans="1:12" ht="13.5" thickBot="1">
      <c r="A14" s="73" t="s">
        <v>32</v>
      </c>
      <c r="B14" s="74"/>
      <c r="C14" s="74"/>
      <c r="D14" s="12">
        <v>3</v>
      </c>
      <c r="E14" s="86" t="s">
        <v>45</v>
      </c>
      <c r="F14" s="87"/>
      <c r="G14" s="85" t="s">
        <v>35</v>
      </c>
      <c r="H14" s="86"/>
      <c r="I14" s="86"/>
      <c r="J14" s="12">
        <v>3</v>
      </c>
      <c r="K14" s="86" t="s">
        <v>48</v>
      </c>
      <c r="L14" s="87"/>
    </row>
    <row r="15" spans="1:12" ht="13.5" thickBot="1">
      <c r="A15" s="88"/>
      <c r="B15" s="89"/>
      <c r="C15" s="89"/>
      <c r="D15" s="13">
        <v>4</v>
      </c>
      <c r="E15" s="71" t="s">
        <v>46</v>
      </c>
      <c r="F15" s="72"/>
      <c r="G15" s="70"/>
      <c r="H15" s="71"/>
      <c r="I15" s="71"/>
      <c r="J15" s="13">
        <v>4</v>
      </c>
      <c r="K15" s="71" t="s">
        <v>46</v>
      </c>
      <c r="L15" s="72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98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98</v>
      </c>
    </row>
    <row r="22" spans="1:12" s="2" customFormat="1" ht="13.5" thickBot="1">
      <c r="A22" s="77">
        <v>1</v>
      </c>
      <c r="B22" s="105" t="s">
        <v>96</v>
      </c>
      <c r="C22" s="15" t="s">
        <v>6</v>
      </c>
      <c r="D22" s="54" t="str">
        <f>CONCATENATE(E12," v ",E15)</f>
        <v>Keilor Downs C v Bye</v>
      </c>
      <c r="E22" s="54"/>
      <c r="F22" s="80">
        <v>1</v>
      </c>
      <c r="G22" s="77">
        <v>1</v>
      </c>
      <c r="H22" s="105" t="s">
        <v>96</v>
      </c>
      <c r="I22" s="15" t="s">
        <v>6</v>
      </c>
      <c r="J22" s="54" t="str">
        <f>CONCATENATE(K12," v ",K15)</f>
        <v>Strathmore SC v Bye</v>
      </c>
      <c r="K22" s="54"/>
      <c r="L22" s="80">
        <v>2</v>
      </c>
    </row>
    <row r="23" spans="1:12" s="2" customFormat="1" ht="13.5" thickBot="1">
      <c r="A23" s="78"/>
      <c r="B23" s="106"/>
      <c r="C23" s="28" t="s">
        <v>7</v>
      </c>
      <c r="D23" s="69" t="str">
        <f>CONCATENATE(E13," v ",E14)</f>
        <v>Bayside P-12 C v Maribrynong C</v>
      </c>
      <c r="E23" s="69"/>
      <c r="F23" s="81"/>
      <c r="G23" s="78"/>
      <c r="H23" s="106"/>
      <c r="I23" s="28" t="s">
        <v>7</v>
      </c>
      <c r="J23" s="69" t="str">
        <f>CONCATENATE(K13," v ",K14)</f>
        <v>Caroline Springs C v Hoppers Crossing SC</v>
      </c>
      <c r="K23" s="69"/>
      <c r="L23" s="81"/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98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98</v>
      </c>
    </row>
    <row r="26" spans="1:12" s="2" customFormat="1" ht="13.5" thickBot="1">
      <c r="A26" s="77">
        <v>2</v>
      </c>
      <c r="B26" s="105" t="s">
        <v>101</v>
      </c>
      <c r="C26" s="15" t="s">
        <v>9</v>
      </c>
      <c r="D26" s="54" t="str">
        <f>CONCATENATE(E15," v ",E14)</f>
        <v>Bye v Maribrynong C</v>
      </c>
      <c r="E26" s="54"/>
      <c r="F26" s="80">
        <v>3</v>
      </c>
      <c r="G26" s="77">
        <v>2</v>
      </c>
      <c r="H26" s="105" t="s">
        <v>102</v>
      </c>
      <c r="I26" s="15" t="s">
        <v>9</v>
      </c>
      <c r="J26" s="54" t="str">
        <f>CONCATENATE(K15," v ",K14)</f>
        <v>Bye v Hoppers Crossing SC</v>
      </c>
      <c r="K26" s="54"/>
      <c r="L26" s="80">
        <v>1</v>
      </c>
    </row>
    <row r="27" spans="1:12" s="2" customFormat="1" ht="13.5" thickBot="1">
      <c r="A27" s="78"/>
      <c r="B27" s="106"/>
      <c r="C27" s="28" t="s">
        <v>10</v>
      </c>
      <c r="D27" s="69" t="str">
        <f>CONCATENATE(E12," v ",E13)</f>
        <v>Keilor Downs C v Bayside P-12 C</v>
      </c>
      <c r="E27" s="69"/>
      <c r="F27" s="81"/>
      <c r="G27" s="78"/>
      <c r="H27" s="106"/>
      <c r="I27" s="28" t="s">
        <v>10</v>
      </c>
      <c r="J27" s="69" t="str">
        <f>CONCATENATE(K12," v ",K13)</f>
        <v>Strathmore SC v Caroline Springs C</v>
      </c>
      <c r="K27" s="69"/>
      <c r="L27" s="81"/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98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98</v>
      </c>
    </row>
    <row r="30" spans="1:12" s="2" customFormat="1" ht="13.5" thickBot="1">
      <c r="A30" s="77">
        <v>3</v>
      </c>
      <c r="B30" s="105" t="s">
        <v>102</v>
      </c>
      <c r="C30" s="15" t="s">
        <v>11</v>
      </c>
      <c r="D30" s="54" t="str">
        <f>CONCATENATE(E13," v ",E15)</f>
        <v>Bayside P-12 C v Bye</v>
      </c>
      <c r="E30" s="54"/>
      <c r="F30" s="80">
        <v>2</v>
      </c>
      <c r="G30" s="77">
        <v>3</v>
      </c>
      <c r="H30" s="105" t="s">
        <v>103</v>
      </c>
      <c r="I30" s="15" t="s">
        <v>11</v>
      </c>
      <c r="J30" s="54" t="str">
        <f>CONCATENATE(K13," v ",K15)</f>
        <v>Caroline Springs C v Bye</v>
      </c>
      <c r="K30" s="54"/>
      <c r="L30" s="80">
        <v>3</v>
      </c>
    </row>
    <row r="31" spans="1:12" s="2" customFormat="1" ht="13.5" thickBot="1">
      <c r="A31" s="78"/>
      <c r="B31" s="106"/>
      <c r="C31" s="28" t="s">
        <v>12</v>
      </c>
      <c r="D31" s="69" t="str">
        <f>CONCATENATE(E14," v ",E12)</f>
        <v>Maribrynong C v Keilor Downs C</v>
      </c>
      <c r="E31" s="69"/>
      <c r="F31" s="81"/>
      <c r="G31" s="78"/>
      <c r="H31" s="106"/>
      <c r="I31" s="28" t="s">
        <v>12</v>
      </c>
      <c r="J31" s="69" t="str">
        <f>CONCATENATE(K14," v ",K12)</f>
        <v>Hoppers Crossing SC v Strathmore SC</v>
      </c>
      <c r="K31" s="69"/>
      <c r="L31" s="81"/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98</v>
      </c>
    </row>
    <row r="36" spans="1:12" ht="13.5" thickBot="1">
      <c r="A36" s="55" t="s">
        <v>100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>
        <v>1</v>
      </c>
    </row>
    <row r="37" spans="1:12" ht="15.75" customHeight="1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3.5" thickBot="1">
      <c r="H39" s="68"/>
      <c r="I39" s="68"/>
      <c r="J39" s="68"/>
      <c r="K39" s="68"/>
      <c r="L39" s="68"/>
    </row>
    <row r="40" spans="3:11" ht="14.25" thickBot="1" thickTop="1">
      <c r="C40" s="67" t="s">
        <v>15</v>
      </c>
      <c r="D40" s="65"/>
      <c r="E40" s="65"/>
      <c r="F40" s="65"/>
      <c r="G40" s="65" t="s">
        <v>19</v>
      </c>
      <c r="H40" s="65"/>
      <c r="I40" s="65"/>
      <c r="J40" s="65"/>
      <c r="K40" s="66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02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03"/>
    </row>
    <row r="43" ht="13.5" thickTop="1"/>
  </sheetData>
  <sheetProtection selectLockedCells="1"/>
  <mergeCells count="78">
    <mergeCell ref="L26:L27"/>
    <mergeCell ref="L22:L23"/>
    <mergeCell ref="B22:B23"/>
    <mergeCell ref="B26:B27"/>
    <mergeCell ref="B30:B31"/>
    <mergeCell ref="H22:H23"/>
    <mergeCell ref="H26:H27"/>
    <mergeCell ref="H30:H31"/>
    <mergeCell ref="F22:F23"/>
    <mergeCell ref="F30:F31"/>
    <mergeCell ref="C41:F42"/>
    <mergeCell ref="G41:K42"/>
    <mergeCell ref="D11:F11"/>
    <mergeCell ref="E12:F12"/>
    <mergeCell ref="E13:F13"/>
    <mergeCell ref="A12:C12"/>
    <mergeCell ref="A14:C14"/>
    <mergeCell ref="G11:I11"/>
    <mergeCell ref="D26:E26"/>
    <mergeCell ref="J26:K26"/>
    <mergeCell ref="A1:L1"/>
    <mergeCell ref="A2:L2"/>
    <mergeCell ref="A10:F10"/>
    <mergeCell ref="A11:C11"/>
    <mergeCell ref="A6:K6"/>
    <mergeCell ref="A5:L5"/>
    <mergeCell ref="A3:L3"/>
    <mergeCell ref="A4:L4"/>
    <mergeCell ref="G10:L10"/>
    <mergeCell ref="J11:L11"/>
    <mergeCell ref="J27:K27"/>
    <mergeCell ref="J22:K22"/>
    <mergeCell ref="J23:K23"/>
    <mergeCell ref="I25:K25"/>
    <mergeCell ref="K13:L13"/>
    <mergeCell ref="K12:L12"/>
    <mergeCell ref="G14:I14"/>
    <mergeCell ref="I21:K21"/>
    <mergeCell ref="K14:L14"/>
    <mergeCell ref="K15:L15"/>
    <mergeCell ref="D22:E22"/>
    <mergeCell ref="D23:E23"/>
    <mergeCell ref="C25:E25"/>
    <mergeCell ref="F26:F27"/>
    <mergeCell ref="G12:I12"/>
    <mergeCell ref="G13:I13"/>
    <mergeCell ref="E14:F14"/>
    <mergeCell ref="C21:E21"/>
    <mergeCell ref="A15:C15"/>
    <mergeCell ref="A13:C13"/>
    <mergeCell ref="A35:B35"/>
    <mergeCell ref="G22:G23"/>
    <mergeCell ref="G26:G27"/>
    <mergeCell ref="G30:G31"/>
    <mergeCell ref="C35:F35"/>
    <mergeCell ref="C29:E29"/>
    <mergeCell ref="A22:A23"/>
    <mergeCell ref="A26:A27"/>
    <mergeCell ref="A30:A31"/>
    <mergeCell ref="G40:K40"/>
    <mergeCell ref="C40:F40"/>
    <mergeCell ref="H39:L39"/>
    <mergeCell ref="D27:E27"/>
    <mergeCell ref="D31:E31"/>
    <mergeCell ref="G15:I15"/>
    <mergeCell ref="E15:F15"/>
    <mergeCell ref="L30:L31"/>
    <mergeCell ref="I29:K29"/>
    <mergeCell ref="J30:K30"/>
    <mergeCell ref="G35:K35"/>
    <mergeCell ref="L36:L37"/>
    <mergeCell ref="D30:E30"/>
    <mergeCell ref="A36:B37"/>
    <mergeCell ref="C36:F36"/>
    <mergeCell ref="G36:K36"/>
    <mergeCell ref="C37:F37"/>
    <mergeCell ref="G37:K37"/>
    <mergeCell ref="J31:K31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0"/>
  <sheetViews>
    <sheetView showGridLines="0" showZeros="0" zoomScalePageLayoutView="0" workbookViewId="0" topLeftCell="A1">
      <selection activeCell="A3" sqref="A3:L3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6.421875" style="0" customWidth="1"/>
    <col min="6" max="6" width="7.57421875" style="0" customWidth="1"/>
    <col min="7" max="7" width="5.140625" style="0" customWidth="1"/>
    <col min="8" max="8" width="9.28125" style="0" customWidth="1"/>
    <col min="9" max="9" width="27.140625" style="0" customWidth="1"/>
    <col min="10" max="10" width="5.8515625" style="0" customWidth="1"/>
    <col min="11" max="11" width="21.7109375" style="0" customWidth="1"/>
    <col min="12" max="12" width="6.7109375" style="0" customWidth="1"/>
  </cols>
  <sheetData>
    <row r="1" spans="1:12" ht="18.75">
      <c r="A1" s="90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111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4:10" ht="15">
      <c r="D8"/>
      <c r="E8" s="122" t="s">
        <v>18</v>
      </c>
      <c r="F8" s="122"/>
      <c r="G8" s="122"/>
      <c r="H8" s="122"/>
      <c r="I8" s="122"/>
      <c r="J8" s="122"/>
    </row>
    <row r="9" spans="4:8" ht="13.5" thickBot="1">
      <c r="D9"/>
      <c r="H9" s="1"/>
    </row>
    <row r="10" spans="4:10" ht="14.25" thickBot="1" thickTop="1">
      <c r="D10"/>
      <c r="E10" s="123" t="s">
        <v>17</v>
      </c>
      <c r="F10" s="124"/>
      <c r="G10" s="124"/>
      <c r="H10" s="124" t="s">
        <v>2</v>
      </c>
      <c r="I10" s="124"/>
      <c r="J10" s="125"/>
    </row>
    <row r="11" spans="4:10" ht="13.5" thickBot="1">
      <c r="D11"/>
      <c r="E11" s="108" t="s">
        <v>30</v>
      </c>
      <c r="F11" s="109"/>
      <c r="G11" s="109"/>
      <c r="H11" s="12">
        <v>1</v>
      </c>
      <c r="I11" s="110" t="s">
        <v>43</v>
      </c>
      <c r="J11" s="111"/>
    </row>
    <row r="12" spans="4:10" ht="13.5" customHeight="1" thickBot="1">
      <c r="D12"/>
      <c r="E12" s="108" t="s">
        <v>31</v>
      </c>
      <c r="F12" s="109"/>
      <c r="G12" s="109"/>
      <c r="H12" s="12">
        <v>2</v>
      </c>
      <c r="I12" s="110" t="s">
        <v>50</v>
      </c>
      <c r="J12" s="111"/>
    </row>
    <row r="13" spans="4:10" ht="13.5" customHeight="1" thickBot="1">
      <c r="D13"/>
      <c r="E13" s="108" t="s">
        <v>32</v>
      </c>
      <c r="F13" s="109"/>
      <c r="G13" s="109"/>
      <c r="H13" s="12">
        <v>3</v>
      </c>
      <c r="I13" s="110" t="s">
        <v>51</v>
      </c>
      <c r="J13" s="111"/>
    </row>
    <row r="14" spans="4:10" ht="13.5" customHeight="1" thickBot="1">
      <c r="D14"/>
      <c r="E14" s="112" t="s">
        <v>33</v>
      </c>
      <c r="F14" s="113"/>
      <c r="G14" s="113"/>
      <c r="H14" s="12">
        <v>4</v>
      </c>
      <c r="I14" s="114" t="s">
        <v>47</v>
      </c>
      <c r="J14" s="115"/>
    </row>
    <row r="15" spans="4:10" ht="13.5" customHeight="1" thickBot="1">
      <c r="D15"/>
      <c r="E15" s="112" t="s">
        <v>34</v>
      </c>
      <c r="F15" s="113"/>
      <c r="G15" s="113"/>
      <c r="H15" s="12">
        <v>5</v>
      </c>
      <c r="I15" s="114" t="s">
        <v>52</v>
      </c>
      <c r="J15" s="115"/>
    </row>
    <row r="16" spans="4:10" ht="13.5" thickBot="1">
      <c r="D16"/>
      <c r="E16" s="112"/>
      <c r="F16" s="113"/>
      <c r="G16" s="113"/>
      <c r="H16" s="13">
        <v>6</v>
      </c>
      <c r="I16" s="118" t="s">
        <v>46</v>
      </c>
      <c r="J16" s="119"/>
    </row>
    <row r="17" spans="4:10" ht="12.75">
      <c r="D17"/>
      <c r="E17" s="45"/>
      <c r="F17" s="45"/>
      <c r="G17" s="45"/>
      <c r="H17" s="39"/>
      <c r="I17" s="44"/>
      <c r="J17" s="44"/>
    </row>
    <row r="18" spans="4:10" ht="15">
      <c r="D18"/>
      <c r="E18" s="122" t="s">
        <v>8</v>
      </c>
      <c r="F18" s="122"/>
      <c r="G18" s="122"/>
      <c r="H18" s="122"/>
      <c r="I18" s="122"/>
      <c r="J18" s="122"/>
    </row>
    <row r="19" spans="4:8" ht="13.5" thickBot="1">
      <c r="D19"/>
      <c r="H19" s="1"/>
    </row>
    <row r="20" spans="4:10" ht="14.25" thickBot="1" thickTop="1">
      <c r="D20"/>
      <c r="E20" s="32" t="s">
        <v>3</v>
      </c>
      <c r="F20" s="34" t="s">
        <v>4</v>
      </c>
      <c r="G20" s="82" t="s">
        <v>53</v>
      </c>
      <c r="H20" s="83"/>
      <c r="I20" s="84"/>
      <c r="J20" s="19" t="s">
        <v>98</v>
      </c>
    </row>
    <row r="21" spans="4:10" ht="13.5" thickBot="1">
      <c r="D21"/>
      <c r="E21" s="77">
        <v>1</v>
      </c>
      <c r="F21" s="49"/>
      <c r="G21" s="15" t="s">
        <v>54</v>
      </c>
      <c r="H21" s="54" t="s">
        <v>55</v>
      </c>
      <c r="I21" s="54"/>
      <c r="J21" s="80">
        <v>3</v>
      </c>
    </row>
    <row r="22" spans="4:10" ht="13.5" thickBot="1">
      <c r="D22"/>
      <c r="E22" s="117"/>
      <c r="F22" s="49" t="s">
        <v>96</v>
      </c>
      <c r="G22" s="46" t="s">
        <v>56</v>
      </c>
      <c r="H22" s="54" t="s">
        <v>57</v>
      </c>
      <c r="I22" s="54"/>
      <c r="J22" s="116"/>
    </row>
    <row r="23" spans="4:10" ht="13.5" thickBot="1">
      <c r="D23"/>
      <c r="E23" s="78"/>
      <c r="F23" s="49" t="s">
        <v>105</v>
      </c>
      <c r="G23" s="28" t="s">
        <v>58</v>
      </c>
      <c r="H23" s="69" t="s">
        <v>59</v>
      </c>
      <c r="I23" s="69"/>
      <c r="J23" s="81"/>
    </row>
    <row r="24" spans="4:10" ht="14.25" thickBot="1" thickTop="1">
      <c r="D24"/>
      <c r="E24" s="17"/>
      <c r="F24" s="17"/>
      <c r="G24" s="17"/>
      <c r="H24" s="18"/>
      <c r="I24" s="17"/>
      <c r="J24" s="17"/>
    </row>
    <row r="25" spans="4:10" ht="14.25" thickBot="1" thickTop="1">
      <c r="D25"/>
      <c r="E25" s="32" t="s">
        <v>3</v>
      </c>
      <c r="F25" s="34" t="s">
        <v>4</v>
      </c>
      <c r="G25" s="82" t="s">
        <v>53</v>
      </c>
      <c r="H25" s="83"/>
      <c r="I25" s="84"/>
      <c r="J25" s="19" t="s">
        <v>98</v>
      </c>
    </row>
    <row r="26" spans="4:10" ht="13.5" thickBot="1">
      <c r="D26"/>
      <c r="E26" s="77">
        <v>2</v>
      </c>
      <c r="F26" s="49"/>
      <c r="G26" s="15" t="s">
        <v>60</v>
      </c>
      <c r="H26" s="54" t="s">
        <v>61</v>
      </c>
      <c r="I26" s="54"/>
      <c r="J26" s="80">
        <v>3</v>
      </c>
    </row>
    <row r="27" spans="4:10" ht="13.5" thickBot="1">
      <c r="D27"/>
      <c r="E27" s="117"/>
      <c r="F27" s="49" t="s">
        <v>101</v>
      </c>
      <c r="G27" s="46" t="s">
        <v>62</v>
      </c>
      <c r="H27" s="54" t="s">
        <v>63</v>
      </c>
      <c r="I27" s="54"/>
      <c r="J27" s="116"/>
    </row>
    <row r="28" spans="4:10" ht="13.5" thickBot="1">
      <c r="D28"/>
      <c r="E28" s="78"/>
      <c r="F28" s="49" t="s">
        <v>106</v>
      </c>
      <c r="G28" s="28" t="s">
        <v>10</v>
      </c>
      <c r="H28" s="69" t="s">
        <v>64</v>
      </c>
      <c r="I28" s="69"/>
      <c r="J28" s="81"/>
    </row>
    <row r="29" spans="4:10" ht="14.25" thickBot="1" thickTop="1">
      <c r="D29"/>
      <c r="E29" s="17"/>
      <c r="F29" s="17"/>
      <c r="G29" s="17"/>
      <c r="H29" s="18"/>
      <c r="I29" s="17"/>
      <c r="J29" s="17"/>
    </row>
    <row r="30" spans="4:10" ht="14.25" thickBot="1" thickTop="1">
      <c r="D30"/>
      <c r="E30" s="32" t="s">
        <v>3</v>
      </c>
      <c r="F30" s="34" t="s">
        <v>4</v>
      </c>
      <c r="G30" s="82" t="s">
        <v>53</v>
      </c>
      <c r="H30" s="83"/>
      <c r="I30" s="84"/>
      <c r="J30" s="19" t="s">
        <v>98</v>
      </c>
    </row>
    <row r="31" spans="4:10" ht="13.5" thickBot="1">
      <c r="D31"/>
      <c r="E31" s="77">
        <v>3</v>
      </c>
      <c r="F31" s="49"/>
      <c r="G31" s="15" t="s">
        <v>65</v>
      </c>
      <c r="H31" s="54" t="s">
        <v>66</v>
      </c>
      <c r="I31" s="54"/>
      <c r="J31" s="80">
        <v>3</v>
      </c>
    </row>
    <row r="32" spans="4:10" ht="13.5" thickBot="1">
      <c r="D32"/>
      <c r="E32" s="117"/>
      <c r="F32" s="49" t="s">
        <v>102</v>
      </c>
      <c r="G32" s="46" t="s">
        <v>12</v>
      </c>
      <c r="H32" s="54" t="s">
        <v>67</v>
      </c>
      <c r="I32" s="54"/>
      <c r="J32" s="116"/>
    </row>
    <row r="33" spans="4:10" ht="13.5" thickBot="1">
      <c r="D33"/>
      <c r="E33" s="78"/>
      <c r="F33" s="49" t="s">
        <v>97</v>
      </c>
      <c r="G33" s="28" t="s">
        <v>68</v>
      </c>
      <c r="H33" s="69" t="s">
        <v>69</v>
      </c>
      <c r="I33" s="69"/>
      <c r="J33" s="81"/>
    </row>
    <row r="34" spans="4:10" ht="14.25" thickBot="1" thickTop="1">
      <c r="D34"/>
      <c r="E34" s="47"/>
      <c r="F34" s="43"/>
      <c r="G34" s="40"/>
      <c r="H34" s="42"/>
      <c r="I34" s="42"/>
      <c r="J34" s="41"/>
    </row>
    <row r="35" spans="4:10" ht="14.25" customHeight="1" thickBot="1" thickTop="1">
      <c r="D35"/>
      <c r="E35" s="32" t="s">
        <v>3</v>
      </c>
      <c r="F35" s="34" t="s">
        <v>4</v>
      </c>
      <c r="G35" s="82" t="s">
        <v>53</v>
      </c>
      <c r="H35" s="83"/>
      <c r="I35" s="84"/>
      <c r="J35" s="19" t="s">
        <v>98</v>
      </c>
    </row>
    <row r="36" spans="4:10" ht="13.5" thickBot="1">
      <c r="D36"/>
      <c r="E36" s="77">
        <v>4</v>
      </c>
      <c r="F36" s="49"/>
      <c r="G36" s="15" t="s">
        <v>70</v>
      </c>
      <c r="H36" s="54" t="s">
        <v>71</v>
      </c>
      <c r="I36" s="54"/>
      <c r="J36" s="80">
        <v>3</v>
      </c>
    </row>
    <row r="37" spans="4:10" ht="13.5" thickBot="1">
      <c r="D37"/>
      <c r="E37" s="117"/>
      <c r="F37" s="49" t="s">
        <v>103</v>
      </c>
      <c r="G37" s="46" t="s">
        <v>6</v>
      </c>
      <c r="H37" s="54" t="s">
        <v>72</v>
      </c>
      <c r="I37" s="54"/>
      <c r="J37" s="116"/>
    </row>
    <row r="38" spans="4:10" ht="13.5" thickBot="1">
      <c r="D38"/>
      <c r="E38" s="78"/>
      <c r="F38" s="49" t="s">
        <v>104</v>
      </c>
      <c r="G38" s="28" t="s">
        <v>7</v>
      </c>
      <c r="H38" s="69" t="s">
        <v>73</v>
      </c>
      <c r="I38" s="69"/>
      <c r="J38" s="81"/>
    </row>
    <row r="39" spans="4:10" ht="14.25" thickBot="1" thickTop="1">
      <c r="D39"/>
      <c r="E39" s="47"/>
      <c r="F39" s="43"/>
      <c r="G39" s="40"/>
      <c r="H39" s="42"/>
      <c r="I39" s="42"/>
      <c r="J39" s="41"/>
    </row>
    <row r="40" spans="4:10" ht="14.25" thickBot="1" thickTop="1">
      <c r="D40"/>
      <c r="E40" s="32" t="s">
        <v>3</v>
      </c>
      <c r="F40" s="34" t="s">
        <v>4</v>
      </c>
      <c r="G40" s="82" t="s">
        <v>53</v>
      </c>
      <c r="H40" s="83"/>
      <c r="I40" s="84"/>
      <c r="J40" s="19" t="s">
        <v>98</v>
      </c>
    </row>
    <row r="41" spans="4:10" ht="13.5" thickBot="1">
      <c r="D41"/>
      <c r="E41" s="77">
        <v>5</v>
      </c>
      <c r="F41" s="49"/>
      <c r="G41" s="15" t="s">
        <v>74</v>
      </c>
      <c r="H41" s="54" t="s">
        <v>75</v>
      </c>
      <c r="I41" s="54"/>
      <c r="J41" s="80">
        <v>3</v>
      </c>
    </row>
    <row r="42" spans="4:10" ht="13.5" thickBot="1">
      <c r="D42"/>
      <c r="E42" s="117"/>
      <c r="F42" s="49" t="s">
        <v>100</v>
      </c>
      <c r="G42" s="46" t="s">
        <v>76</v>
      </c>
      <c r="H42" s="54" t="s">
        <v>77</v>
      </c>
      <c r="I42" s="54"/>
      <c r="J42" s="116"/>
    </row>
    <row r="43" spans="4:10" ht="13.5" thickBot="1">
      <c r="D43"/>
      <c r="E43" s="78"/>
      <c r="F43" s="49" t="s">
        <v>107</v>
      </c>
      <c r="G43" s="28" t="s">
        <v>78</v>
      </c>
      <c r="H43" s="69" t="s">
        <v>79</v>
      </c>
      <c r="I43" s="69"/>
      <c r="J43" s="81"/>
    </row>
    <row r="44" spans="5:10" ht="13.5" thickTop="1">
      <c r="E44" s="47"/>
      <c r="F44" s="43"/>
      <c r="G44" s="40"/>
      <c r="H44" s="42"/>
      <c r="I44" s="42"/>
      <c r="J44" s="41"/>
    </row>
    <row r="45" spans="5:10" ht="12.75">
      <c r="E45" s="47"/>
      <c r="F45" s="43"/>
      <c r="G45" s="40"/>
      <c r="H45" s="42"/>
      <c r="I45" s="42"/>
      <c r="J45" s="41"/>
    </row>
    <row r="46" ht="13.5" thickBot="1">
      <c r="H46" s="1"/>
    </row>
    <row r="47" spans="5:9" ht="14.25" thickBot="1" thickTop="1">
      <c r="E47" s="120" t="s">
        <v>80</v>
      </c>
      <c r="F47" s="121"/>
      <c r="G47" s="121"/>
      <c r="H47" s="121"/>
      <c r="I47" s="48" t="s">
        <v>81</v>
      </c>
    </row>
    <row r="48" spans="5:9" ht="13.5" thickBot="1">
      <c r="E48" s="126"/>
      <c r="F48" s="127"/>
      <c r="G48" s="127"/>
      <c r="H48" s="127"/>
      <c r="I48" s="130"/>
    </row>
    <row r="49" spans="4:9" ht="13.5" thickBot="1">
      <c r="D49"/>
      <c r="E49" s="128"/>
      <c r="F49" s="129"/>
      <c r="G49" s="129"/>
      <c r="H49" s="129"/>
      <c r="I49" s="131"/>
    </row>
    <row r="50" spans="4:8" ht="13.5" thickTop="1">
      <c r="D50"/>
      <c r="H50" s="1"/>
    </row>
  </sheetData>
  <sheetProtection selectLockedCells="1"/>
  <mergeCells count="55">
    <mergeCell ref="H10:J10"/>
    <mergeCell ref="H26:I26"/>
    <mergeCell ref="H27:I27"/>
    <mergeCell ref="H28:I28"/>
    <mergeCell ref="E48:H49"/>
    <mergeCell ref="I48:I49"/>
    <mergeCell ref="G35:I35"/>
    <mergeCell ref="E36:E38"/>
    <mergeCell ref="H36:I36"/>
    <mergeCell ref="E47:H47"/>
    <mergeCell ref="H38:I38"/>
    <mergeCell ref="G40:I40"/>
    <mergeCell ref="E41:E43"/>
    <mergeCell ref="E8:J8"/>
    <mergeCell ref="E18:J18"/>
    <mergeCell ref="G20:I20"/>
    <mergeCell ref="E21:E23"/>
    <mergeCell ref="H21:I21"/>
    <mergeCell ref="E10:G10"/>
    <mergeCell ref="I16:J16"/>
    <mergeCell ref="E15:G15"/>
    <mergeCell ref="H22:I22"/>
    <mergeCell ref="H23:I23"/>
    <mergeCell ref="E16:G16"/>
    <mergeCell ref="H37:I37"/>
    <mergeCell ref="H43:I43"/>
    <mergeCell ref="J41:J43"/>
    <mergeCell ref="H41:I41"/>
    <mergeCell ref="G25:I25"/>
    <mergeCell ref="E26:E28"/>
    <mergeCell ref="G30:I30"/>
    <mergeCell ref="E31:E33"/>
    <mergeCell ref="H31:I31"/>
    <mergeCell ref="E14:G14"/>
    <mergeCell ref="I15:J15"/>
    <mergeCell ref="I14:J14"/>
    <mergeCell ref="H32:I32"/>
    <mergeCell ref="H33:I33"/>
    <mergeCell ref="H42:I42"/>
    <mergeCell ref="J21:J23"/>
    <mergeCell ref="J26:J28"/>
    <mergeCell ref="J31:J33"/>
    <mergeCell ref="J36:J38"/>
    <mergeCell ref="E13:G13"/>
    <mergeCell ref="I13:J13"/>
    <mergeCell ref="E12:G12"/>
    <mergeCell ref="E11:G11"/>
    <mergeCell ref="I12:J12"/>
    <mergeCell ref="I11:J11"/>
    <mergeCell ref="A1:L1"/>
    <mergeCell ref="A2:L2"/>
    <mergeCell ref="A3:L3"/>
    <mergeCell ref="A6:K6"/>
    <mergeCell ref="A4:L4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8.7109375" style="0" customWidth="1"/>
    <col min="4" max="4" width="3.7109375" style="1" customWidth="1"/>
    <col min="5" max="5" width="27.57421875" style="0" customWidth="1"/>
    <col min="6" max="6" width="6.7109375" style="0" customWidth="1"/>
    <col min="7" max="7" width="4.421875" style="0" customWidth="1"/>
    <col min="8" max="8" width="9.8515625" style="0" customWidth="1"/>
    <col min="9" max="9" width="8.7109375" style="0" customWidth="1"/>
    <col min="10" max="10" width="3.7109375" style="0" customWidth="1"/>
    <col min="11" max="11" width="28.00390625" style="0" customWidth="1"/>
    <col min="12" max="12" width="6.7109375" style="0" customWidth="1"/>
  </cols>
  <sheetData>
    <row r="1" spans="1:12" ht="18.75">
      <c r="A1" s="90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110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thickBot="1">
      <c r="A12" s="73" t="s">
        <v>30</v>
      </c>
      <c r="B12" s="74"/>
      <c r="C12" s="74"/>
      <c r="D12" s="12">
        <v>1</v>
      </c>
      <c r="E12" s="86" t="s">
        <v>82</v>
      </c>
      <c r="F12" s="87"/>
      <c r="G12" s="85" t="s">
        <v>94</v>
      </c>
      <c r="H12" s="86"/>
      <c r="I12" s="86"/>
      <c r="J12" s="12">
        <v>1</v>
      </c>
      <c r="K12" s="86" t="s">
        <v>47</v>
      </c>
      <c r="L12" s="87"/>
    </row>
    <row r="13" spans="1:12" ht="13.5" thickBot="1">
      <c r="A13" s="73" t="s">
        <v>31</v>
      </c>
      <c r="B13" s="74"/>
      <c r="C13" s="74"/>
      <c r="D13" s="12">
        <v>2</v>
      </c>
      <c r="E13" s="86" t="s">
        <v>83</v>
      </c>
      <c r="F13" s="87"/>
      <c r="G13" s="85" t="s">
        <v>34</v>
      </c>
      <c r="H13" s="86"/>
      <c r="I13" s="86"/>
      <c r="J13" s="12">
        <v>2</v>
      </c>
      <c r="K13" s="86" t="s">
        <v>49</v>
      </c>
      <c r="L13" s="87"/>
    </row>
    <row r="14" spans="1:12" ht="13.5" thickBot="1">
      <c r="A14" s="73" t="s">
        <v>32</v>
      </c>
      <c r="B14" s="74"/>
      <c r="C14" s="74"/>
      <c r="D14" s="12">
        <v>3</v>
      </c>
      <c r="E14" s="86" t="s">
        <v>45</v>
      </c>
      <c r="F14" s="87"/>
      <c r="G14" s="85" t="s">
        <v>35</v>
      </c>
      <c r="H14" s="86"/>
      <c r="I14" s="86"/>
      <c r="J14" s="12">
        <v>3</v>
      </c>
      <c r="K14" s="86" t="s">
        <v>85</v>
      </c>
      <c r="L14" s="87"/>
    </row>
    <row r="15" spans="1:12" ht="13.5" thickBot="1">
      <c r="A15" s="88"/>
      <c r="B15" s="89"/>
      <c r="C15" s="89"/>
      <c r="D15" s="13">
        <v>4</v>
      </c>
      <c r="E15" s="71" t="s">
        <v>46</v>
      </c>
      <c r="F15" s="72"/>
      <c r="G15" s="70"/>
      <c r="H15" s="71"/>
      <c r="I15" s="71"/>
      <c r="J15" s="13">
        <v>4</v>
      </c>
      <c r="K15" s="71" t="s">
        <v>46</v>
      </c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98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98</v>
      </c>
    </row>
    <row r="22" spans="1:12" ht="13.5" thickBot="1">
      <c r="A22" s="77">
        <v>1</v>
      </c>
      <c r="B22" s="105" t="s">
        <v>96</v>
      </c>
      <c r="C22" s="15" t="s">
        <v>6</v>
      </c>
      <c r="D22" s="54" t="str">
        <f>CONCATENATE(E12," v ",E15)</f>
        <v>Taylors Lakes SC v Bye</v>
      </c>
      <c r="E22" s="54"/>
      <c r="F22" s="80">
        <v>3</v>
      </c>
      <c r="G22" s="77">
        <v>1</v>
      </c>
      <c r="H22" s="105" t="s">
        <v>101</v>
      </c>
      <c r="I22" s="15" t="s">
        <v>6</v>
      </c>
      <c r="J22" s="54" t="str">
        <f>CONCATENATE(K12," v ",K15)</f>
        <v>Strathmore SC v Bye</v>
      </c>
      <c r="K22" s="54"/>
      <c r="L22" s="80">
        <v>1</v>
      </c>
    </row>
    <row r="23" spans="1:12" ht="13.5" thickBot="1">
      <c r="A23" s="78"/>
      <c r="B23" s="106"/>
      <c r="C23" s="28" t="s">
        <v>7</v>
      </c>
      <c r="D23" s="69" t="str">
        <f>CONCATENATE(E13," v ",E14)</f>
        <v>Point Cook SSC v Maribrynong C</v>
      </c>
      <c r="E23" s="69"/>
      <c r="F23" s="81"/>
      <c r="G23" s="78"/>
      <c r="H23" s="106"/>
      <c r="I23" s="28" t="s">
        <v>7</v>
      </c>
      <c r="J23" s="69" t="str">
        <f>CONCATENATE(K13," v ",K14)</f>
        <v>Caroline Springs C v Galvin Park SC</v>
      </c>
      <c r="K23" s="69"/>
      <c r="L23" s="81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98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98</v>
      </c>
    </row>
    <row r="26" spans="1:12" ht="13.5" thickBot="1">
      <c r="A26" s="77">
        <v>2</v>
      </c>
      <c r="B26" s="105" t="s">
        <v>101</v>
      </c>
      <c r="C26" s="15" t="s">
        <v>9</v>
      </c>
      <c r="D26" s="54" t="str">
        <f>CONCATENATE(E15," v ",E14)</f>
        <v>Bye v Maribrynong C</v>
      </c>
      <c r="E26" s="54"/>
      <c r="F26" s="80">
        <v>2</v>
      </c>
      <c r="G26" s="77">
        <v>2</v>
      </c>
      <c r="H26" s="105" t="s">
        <v>102</v>
      </c>
      <c r="I26" s="15" t="s">
        <v>9</v>
      </c>
      <c r="J26" s="54" t="str">
        <f>CONCATENATE(K15," v ",K14)</f>
        <v>Bye v Galvin Park SC</v>
      </c>
      <c r="K26" s="54"/>
      <c r="L26" s="80">
        <v>3</v>
      </c>
    </row>
    <row r="27" spans="1:12" ht="13.5" thickBot="1">
      <c r="A27" s="78"/>
      <c r="B27" s="106"/>
      <c r="C27" s="28" t="s">
        <v>10</v>
      </c>
      <c r="D27" s="69" t="str">
        <f>CONCATENATE(E12," v ",E13)</f>
        <v>Taylors Lakes SC v Point Cook SSC</v>
      </c>
      <c r="E27" s="69"/>
      <c r="F27" s="81"/>
      <c r="G27" s="78"/>
      <c r="H27" s="106"/>
      <c r="I27" s="28" t="s">
        <v>10</v>
      </c>
      <c r="J27" s="69" t="str">
        <f>CONCATENATE(K12," v ",K13)</f>
        <v>Strathmore SC v Caroline Springs C</v>
      </c>
      <c r="K27" s="69"/>
      <c r="L27" s="81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98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98</v>
      </c>
    </row>
    <row r="30" spans="1:12" ht="13.5" thickBot="1">
      <c r="A30" s="77">
        <v>3</v>
      </c>
      <c r="B30" s="105" t="s">
        <v>103</v>
      </c>
      <c r="C30" s="15" t="s">
        <v>11</v>
      </c>
      <c r="D30" s="54" t="str">
        <f>CONCATENATE(E13," v ",E15)</f>
        <v>Point Cook SSC v Bye</v>
      </c>
      <c r="E30" s="54"/>
      <c r="F30" s="80">
        <v>1</v>
      </c>
      <c r="G30" s="77">
        <v>3</v>
      </c>
      <c r="H30" s="105" t="s">
        <v>103</v>
      </c>
      <c r="I30" s="15" t="s">
        <v>11</v>
      </c>
      <c r="J30" s="54" t="str">
        <f>CONCATENATE(K13," v ",K15)</f>
        <v>Caroline Springs C v Bye</v>
      </c>
      <c r="K30" s="54"/>
      <c r="L30" s="80">
        <v>2</v>
      </c>
    </row>
    <row r="31" spans="1:12" ht="13.5" thickBot="1">
      <c r="A31" s="78"/>
      <c r="B31" s="106"/>
      <c r="C31" s="28" t="s">
        <v>12</v>
      </c>
      <c r="D31" s="69" t="str">
        <f>CONCATENATE(E14," v ",E12)</f>
        <v>Maribrynong C v Taylors Lakes SC</v>
      </c>
      <c r="E31" s="69"/>
      <c r="F31" s="81"/>
      <c r="G31" s="78"/>
      <c r="H31" s="106"/>
      <c r="I31" s="28" t="s">
        <v>12</v>
      </c>
      <c r="J31" s="69" t="str">
        <f>CONCATENATE(K14," v ",K12)</f>
        <v>Galvin Park SC v Strathmore SC</v>
      </c>
      <c r="K31" s="69"/>
      <c r="L31" s="81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98</v>
      </c>
    </row>
    <row r="36" spans="1:12" ht="13.5" thickBot="1">
      <c r="A36" s="55" t="s">
        <v>100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>
        <v>2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3.5" thickBot="1">
      <c r="H39" s="68"/>
      <c r="I39" s="68"/>
      <c r="J39" s="68"/>
      <c r="K39" s="68"/>
      <c r="L39" s="68"/>
    </row>
    <row r="40" spans="3:11" ht="14.25" thickBot="1" thickTop="1">
      <c r="C40" s="67" t="s">
        <v>15</v>
      </c>
      <c r="D40" s="65"/>
      <c r="E40" s="65"/>
      <c r="F40" s="65"/>
      <c r="G40" s="65" t="s">
        <v>19</v>
      </c>
      <c r="H40" s="65"/>
      <c r="I40" s="65"/>
      <c r="J40" s="65"/>
      <c r="K40" s="66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02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03"/>
    </row>
    <row r="43" ht="13.5" thickTop="1"/>
  </sheetData>
  <sheetProtection selectLockedCells="1"/>
  <mergeCells count="78">
    <mergeCell ref="L22:L23"/>
    <mergeCell ref="L26:L27"/>
    <mergeCell ref="L30:L31"/>
    <mergeCell ref="B30:B31"/>
    <mergeCell ref="H22:H23"/>
    <mergeCell ref="H26:H27"/>
    <mergeCell ref="H30:H31"/>
    <mergeCell ref="F22:F23"/>
    <mergeCell ref="F26:F27"/>
    <mergeCell ref="F30:F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Zeros="0" zoomScalePageLayoutView="0" workbookViewId="0" topLeftCell="A1">
      <selection activeCell="A3" sqref="A3:L3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8.7109375" style="0" customWidth="1"/>
    <col min="4" max="4" width="3.7109375" style="1" customWidth="1"/>
    <col min="5" max="5" width="24.57421875" style="0" customWidth="1"/>
    <col min="6" max="6" width="6.7109375" style="0" customWidth="1"/>
    <col min="7" max="7" width="4.421875" style="0" customWidth="1"/>
    <col min="8" max="8" width="9.140625" style="0" customWidth="1"/>
    <col min="9" max="9" width="8.7109375" style="0" customWidth="1"/>
    <col min="10" max="10" width="3.7109375" style="0" customWidth="1"/>
    <col min="11" max="11" width="31.7109375" style="0" customWidth="1"/>
    <col min="12" max="12" width="6.7109375" style="0" customWidth="1"/>
  </cols>
  <sheetData>
    <row r="1" spans="1:12" ht="18.75">
      <c r="A1" s="90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111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customHeight="1" thickBot="1">
      <c r="A12" s="73" t="s">
        <v>30</v>
      </c>
      <c r="B12" s="74"/>
      <c r="C12" s="74"/>
      <c r="D12" s="12">
        <v>1</v>
      </c>
      <c r="E12" s="86" t="s">
        <v>86</v>
      </c>
      <c r="F12" s="87"/>
      <c r="G12" s="85" t="s">
        <v>94</v>
      </c>
      <c r="H12" s="86"/>
      <c r="I12" s="86"/>
      <c r="J12" s="12">
        <v>1</v>
      </c>
      <c r="K12" s="86" t="s">
        <v>87</v>
      </c>
      <c r="L12" s="87"/>
    </row>
    <row r="13" spans="1:12" ht="13.5" thickBot="1">
      <c r="A13" s="73" t="s">
        <v>31</v>
      </c>
      <c r="B13" s="74"/>
      <c r="C13" s="74"/>
      <c r="D13" s="12">
        <v>2</v>
      </c>
      <c r="E13" s="86" t="s">
        <v>44</v>
      </c>
      <c r="F13" s="87"/>
      <c r="G13" s="85" t="s">
        <v>34</v>
      </c>
      <c r="H13" s="86"/>
      <c r="I13" s="86"/>
      <c r="J13" s="12">
        <v>2</v>
      </c>
      <c r="K13" s="86" t="s">
        <v>49</v>
      </c>
      <c r="L13" s="87"/>
    </row>
    <row r="14" spans="1:12" ht="13.5" thickBot="1">
      <c r="A14" s="73" t="s">
        <v>32</v>
      </c>
      <c r="B14" s="74"/>
      <c r="C14" s="74"/>
      <c r="D14" s="12">
        <v>3</v>
      </c>
      <c r="E14" s="86" t="s">
        <v>51</v>
      </c>
      <c r="F14" s="87"/>
      <c r="G14" s="85" t="s">
        <v>35</v>
      </c>
      <c r="H14" s="86"/>
      <c r="I14" s="86"/>
      <c r="J14" s="12">
        <v>3</v>
      </c>
      <c r="K14" s="86" t="s">
        <v>88</v>
      </c>
      <c r="L14" s="87"/>
    </row>
    <row r="15" spans="1:12" ht="13.5" thickBot="1">
      <c r="A15" s="88"/>
      <c r="B15" s="89"/>
      <c r="C15" s="89"/>
      <c r="D15" s="13">
        <v>4</v>
      </c>
      <c r="E15" s="71" t="s">
        <v>46</v>
      </c>
      <c r="F15" s="72"/>
      <c r="G15" s="70"/>
      <c r="H15" s="71"/>
      <c r="I15" s="71"/>
      <c r="J15" s="13">
        <v>4</v>
      </c>
      <c r="K15" s="71" t="s">
        <v>46</v>
      </c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108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108</v>
      </c>
    </row>
    <row r="22" spans="1:12" ht="13.5" thickBot="1">
      <c r="A22" s="77">
        <v>1</v>
      </c>
      <c r="B22" s="105" t="s">
        <v>96</v>
      </c>
      <c r="C22" s="15" t="s">
        <v>6</v>
      </c>
      <c r="D22" s="54" t="str">
        <f>CONCATENATE(E12," v ",E15)</f>
        <v>St Albans SC v Bye</v>
      </c>
      <c r="E22" s="54"/>
      <c r="F22" s="16"/>
      <c r="G22" s="77">
        <v>1</v>
      </c>
      <c r="H22" s="105" t="s">
        <v>96</v>
      </c>
      <c r="I22" s="15" t="s">
        <v>6</v>
      </c>
      <c r="J22" s="54" t="str">
        <f>CONCATENATE(K12," v ",K15)</f>
        <v>Eassendon Keilor C v Bye</v>
      </c>
      <c r="K22" s="54"/>
      <c r="L22" s="16"/>
    </row>
    <row r="23" spans="1:12" ht="13.5" thickBot="1">
      <c r="A23" s="78"/>
      <c r="B23" s="132"/>
      <c r="C23" s="28" t="s">
        <v>7</v>
      </c>
      <c r="D23" s="69" t="str">
        <f>CONCATENATE(E13," v ",E14)</f>
        <v>Bayside P-12 C v University HS</v>
      </c>
      <c r="E23" s="69"/>
      <c r="F23" s="29">
        <v>1</v>
      </c>
      <c r="G23" s="78"/>
      <c r="H23" s="132"/>
      <c r="I23" s="28" t="s">
        <v>7</v>
      </c>
      <c r="J23" s="69" t="str">
        <f>CONCATENATE(K13," v ",K14)</f>
        <v>Caroline Springs C v Suzanne Cory HS</v>
      </c>
      <c r="K23" s="69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108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108</v>
      </c>
    </row>
    <row r="26" spans="1:12" ht="13.5" thickBot="1">
      <c r="A26" s="77">
        <v>2</v>
      </c>
      <c r="B26" s="105" t="s">
        <v>101</v>
      </c>
      <c r="C26" s="15" t="s">
        <v>9</v>
      </c>
      <c r="D26" s="54" t="str">
        <f>CONCATENATE(E15," v ",E14)</f>
        <v>Bye v University HS</v>
      </c>
      <c r="E26" s="54"/>
      <c r="F26" s="16"/>
      <c r="G26" s="77">
        <v>2</v>
      </c>
      <c r="H26" s="105" t="s">
        <v>101</v>
      </c>
      <c r="I26" s="15" t="s">
        <v>9</v>
      </c>
      <c r="J26" s="54" t="str">
        <f>CONCATENATE(K15," v ",K14)</f>
        <v>Bye v Suzanne Cory HS</v>
      </c>
      <c r="K26" s="54"/>
      <c r="L26" s="16"/>
    </row>
    <row r="27" spans="1:12" ht="13.5" thickBot="1">
      <c r="A27" s="78"/>
      <c r="B27" s="132"/>
      <c r="C27" s="28" t="s">
        <v>10</v>
      </c>
      <c r="D27" s="69" t="str">
        <f>CONCATENATE(E12," v ",E13)</f>
        <v>St Albans SC v Bayside P-12 C</v>
      </c>
      <c r="E27" s="69"/>
      <c r="F27" s="29">
        <v>1</v>
      </c>
      <c r="G27" s="78"/>
      <c r="H27" s="132"/>
      <c r="I27" s="28" t="s">
        <v>10</v>
      </c>
      <c r="J27" s="69" t="str">
        <f>CONCATENATE(K12," v ",K13)</f>
        <v>Eassendon Keilor C v Caroline Springs C</v>
      </c>
      <c r="K27" s="69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108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108</v>
      </c>
    </row>
    <row r="30" spans="1:12" ht="13.5" thickBot="1">
      <c r="A30" s="77">
        <v>3</v>
      </c>
      <c r="B30" s="105" t="s">
        <v>102</v>
      </c>
      <c r="C30" s="15" t="s">
        <v>11</v>
      </c>
      <c r="D30" s="54" t="str">
        <f>CONCATENATE(E13," v ",E15)</f>
        <v>Bayside P-12 C v Bye</v>
      </c>
      <c r="E30" s="54"/>
      <c r="F30" s="16"/>
      <c r="G30" s="77">
        <v>3</v>
      </c>
      <c r="H30" s="105" t="s">
        <v>102</v>
      </c>
      <c r="I30" s="15" t="s">
        <v>11</v>
      </c>
      <c r="J30" s="54" t="str">
        <f>CONCATENATE(K13," v ",K15)</f>
        <v>Caroline Springs C v Bye</v>
      </c>
      <c r="K30" s="54"/>
      <c r="L30" s="16"/>
    </row>
    <row r="31" spans="1:12" ht="13.5" thickBot="1">
      <c r="A31" s="78"/>
      <c r="B31" s="132"/>
      <c r="C31" s="28" t="s">
        <v>12</v>
      </c>
      <c r="D31" s="69" t="str">
        <f>CONCATENATE(E14," v ",E12)</f>
        <v>University HS v St Albans SC</v>
      </c>
      <c r="E31" s="69"/>
      <c r="F31" s="29">
        <v>1</v>
      </c>
      <c r="G31" s="78"/>
      <c r="H31" s="132"/>
      <c r="I31" s="28" t="s">
        <v>12</v>
      </c>
      <c r="J31" s="69" t="str">
        <f>CONCATENATE(K14," v ",K12)</f>
        <v>Suzanne Cory HS v Eassendon Keilor C</v>
      </c>
      <c r="K31" s="69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108</v>
      </c>
    </row>
    <row r="36" spans="1:12" ht="13.5" thickBot="1">
      <c r="A36" s="55" t="s">
        <v>104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>
        <v>1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3.5" thickBot="1">
      <c r="H39" s="68"/>
      <c r="I39" s="68"/>
      <c r="J39" s="68"/>
      <c r="K39" s="68"/>
      <c r="L39" s="68"/>
    </row>
    <row r="40" spans="3:11" ht="14.25" thickBot="1" thickTop="1">
      <c r="C40" s="67" t="s">
        <v>15</v>
      </c>
      <c r="D40" s="65"/>
      <c r="E40" s="65"/>
      <c r="F40" s="65"/>
      <c r="G40" s="65" t="s">
        <v>19</v>
      </c>
      <c r="H40" s="65"/>
      <c r="I40" s="65"/>
      <c r="J40" s="65"/>
      <c r="K40" s="66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02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03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1">
      <selection activeCell="A3" sqref="A3:L3"/>
    </sheetView>
  </sheetViews>
  <sheetFormatPr defaultColWidth="9.140625" defaultRowHeight="12.75"/>
  <cols>
    <col min="1" max="1" width="4.421875" style="0" customWidth="1"/>
    <col min="2" max="2" width="8.140625" style="0" customWidth="1"/>
    <col min="3" max="3" width="8.7109375" style="0" customWidth="1"/>
    <col min="4" max="4" width="3.7109375" style="1" customWidth="1"/>
    <col min="5" max="5" width="27.421875" style="0" customWidth="1"/>
    <col min="6" max="6" width="6.7109375" style="0" customWidth="1"/>
    <col min="7" max="7" width="4.421875" style="0" customWidth="1"/>
    <col min="8" max="8" width="9.140625" style="0" customWidth="1"/>
    <col min="9" max="9" width="8.140625" style="0" customWidth="1"/>
    <col min="10" max="10" width="3.7109375" style="0" customWidth="1"/>
    <col min="11" max="11" width="27.00390625" style="0" customWidth="1"/>
    <col min="12" max="12" width="6.7109375" style="0" customWidth="1"/>
  </cols>
  <sheetData>
    <row r="1" spans="1:12" ht="18.75">
      <c r="A1" s="90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customHeight="1" thickBot="1">
      <c r="A12" s="73" t="s">
        <v>30</v>
      </c>
      <c r="B12" s="74"/>
      <c r="C12" s="74"/>
      <c r="D12" s="12">
        <v>1</v>
      </c>
      <c r="E12" s="86" t="s">
        <v>43</v>
      </c>
      <c r="F12" s="87"/>
      <c r="G12" s="85" t="s">
        <v>94</v>
      </c>
      <c r="H12" s="86"/>
      <c r="I12" s="86"/>
      <c r="J12" s="12">
        <v>1</v>
      </c>
      <c r="K12" s="86" t="s">
        <v>90</v>
      </c>
      <c r="L12" s="87"/>
    </row>
    <row r="13" spans="1:12" ht="13.5" customHeight="1" thickBot="1">
      <c r="A13" s="73" t="s">
        <v>31</v>
      </c>
      <c r="B13" s="74"/>
      <c r="C13" s="74"/>
      <c r="D13" s="12">
        <v>2</v>
      </c>
      <c r="E13" s="86" t="s">
        <v>50</v>
      </c>
      <c r="F13" s="87"/>
      <c r="G13" s="85" t="s">
        <v>34</v>
      </c>
      <c r="H13" s="86"/>
      <c r="I13" s="86"/>
      <c r="J13" s="12">
        <v>2</v>
      </c>
      <c r="K13" s="86" t="s">
        <v>49</v>
      </c>
      <c r="L13" s="87"/>
    </row>
    <row r="14" spans="1:12" ht="13.5" customHeight="1" thickBot="1">
      <c r="A14" s="73" t="s">
        <v>32</v>
      </c>
      <c r="B14" s="74"/>
      <c r="C14" s="74"/>
      <c r="D14" s="12">
        <v>3</v>
      </c>
      <c r="E14" s="86" t="s">
        <v>89</v>
      </c>
      <c r="F14" s="87"/>
      <c r="G14" s="85" t="s">
        <v>35</v>
      </c>
      <c r="H14" s="86"/>
      <c r="I14" s="86"/>
      <c r="J14" s="12">
        <v>3</v>
      </c>
      <c r="K14" s="86" t="s">
        <v>91</v>
      </c>
      <c r="L14" s="87"/>
    </row>
    <row r="15" spans="1:12" ht="13.5" customHeight="1" thickBot="1">
      <c r="A15" s="88"/>
      <c r="B15" s="89"/>
      <c r="C15" s="89"/>
      <c r="D15" s="13">
        <v>4</v>
      </c>
      <c r="E15" s="71" t="s">
        <v>46</v>
      </c>
      <c r="F15" s="72"/>
      <c r="G15" s="70"/>
      <c r="H15" s="71"/>
      <c r="I15" s="71"/>
      <c r="J15" s="13">
        <v>4</v>
      </c>
      <c r="K15" s="71" t="s">
        <v>46</v>
      </c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98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98</v>
      </c>
    </row>
    <row r="22" spans="1:12" ht="13.5" thickBot="1">
      <c r="A22" s="77">
        <v>1</v>
      </c>
      <c r="B22" s="105" t="s">
        <v>96</v>
      </c>
      <c r="C22" s="15" t="s">
        <v>6</v>
      </c>
      <c r="D22" s="54" t="str">
        <f>CONCATENATE(E12," v ",E15)</f>
        <v>Keilor Downs C v Bye</v>
      </c>
      <c r="E22" s="54"/>
      <c r="F22" s="80">
        <v>1</v>
      </c>
      <c r="G22" s="77">
        <v>1</v>
      </c>
      <c r="H22" s="105" t="s">
        <v>96</v>
      </c>
      <c r="I22" s="15" t="s">
        <v>6</v>
      </c>
      <c r="J22" s="54" t="str">
        <f>CONCATENATE(K12," v ",K15)</f>
        <v>Buckley Park C v Bye</v>
      </c>
      <c r="K22" s="54"/>
      <c r="L22" s="80">
        <v>2</v>
      </c>
    </row>
    <row r="23" spans="1:12" ht="13.5" thickBot="1">
      <c r="A23" s="78"/>
      <c r="B23" s="106"/>
      <c r="C23" s="28" t="s">
        <v>7</v>
      </c>
      <c r="D23" s="69" t="str">
        <f>CONCATENATE(E13," v ",E14)</f>
        <v>Williamstown HS v Maribrynong SC</v>
      </c>
      <c r="E23" s="69"/>
      <c r="F23" s="81"/>
      <c r="G23" s="78"/>
      <c r="H23" s="106"/>
      <c r="I23" s="28" t="s">
        <v>7</v>
      </c>
      <c r="J23" s="69" t="str">
        <f>CONCATENATE(K13," v ",K14)</f>
        <v>Caroline Springs C v Werribee SC</v>
      </c>
      <c r="K23" s="69"/>
      <c r="L23" s="81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98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98</v>
      </c>
    </row>
    <row r="26" spans="1:12" ht="13.5" thickBot="1">
      <c r="A26" s="77">
        <v>2</v>
      </c>
      <c r="B26" s="105" t="s">
        <v>101</v>
      </c>
      <c r="C26" s="15" t="s">
        <v>9</v>
      </c>
      <c r="D26" s="54" t="str">
        <f>CONCATENATE(E15," v ",E14)</f>
        <v>Bye v Maribrynong SC</v>
      </c>
      <c r="E26" s="54"/>
      <c r="F26" s="80">
        <v>3</v>
      </c>
      <c r="G26" s="77">
        <v>2</v>
      </c>
      <c r="H26" s="105" t="s">
        <v>102</v>
      </c>
      <c r="I26" s="15" t="s">
        <v>9</v>
      </c>
      <c r="J26" s="54" t="str">
        <f>CONCATENATE(K15," v ",K14)</f>
        <v>Bye v Werribee SC</v>
      </c>
      <c r="K26" s="54"/>
      <c r="L26" s="80">
        <v>1</v>
      </c>
    </row>
    <row r="27" spans="1:12" ht="13.5" thickBot="1">
      <c r="A27" s="78"/>
      <c r="B27" s="106"/>
      <c r="C27" s="28" t="s">
        <v>10</v>
      </c>
      <c r="D27" s="69" t="str">
        <f>CONCATENATE(E12," v ",E13)</f>
        <v>Keilor Downs C v Williamstown HS</v>
      </c>
      <c r="E27" s="69"/>
      <c r="F27" s="81"/>
      <c r="G27" s="78"/>
      <c r="H27" s="106"/>
      <c r="I27" s="28" t="s">
        <v>10</v>
      </c>
      <c r="J27" s="69" t="str">
        <f>CONCATENATE(K12," v ",K13)</f>
        <v>Buckley Park C v Caroline Springs C</v>
      </c>
      <c r="K27" s="69"/>
      <c r="L27" s="81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98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98</v>
      </c>
    </row>
    <row r="30" spans="1:12" ht="13.5" thickBot="1">
      <c r="A30" s="77">
        <v>3</v>
      </c>
      <c r="B30" s="105" t="s">
        <v>102</v>
      </c>
      <c r="C30" s="15" t="s">
        <v>11</v>
      </c>
      <c r="D30" s="54" t="str">
        <f>CONCATENATE(E13," v ",E15)</f>
        <v>Williamstown HS v Bye</v>
      </c>
      <c r="E30" s="54"/>
      <c r="F30" s="80">
        <v>2</v>
      </c>
      <c r="G30" s="77">
        <v>3</v>
      </c>
      <c r="H30" s="105" t="s">
        <v>103</v>
      </c>
      <c r="I30" s="15" t="s">
        <v>11</v>
      </c>
      <c r="J30" s="54" t="str">
        <f>CONCATENATE(K13," v ",K15)</f>
        <v>Caroline Springs C v Bye</v>
      </c>
      <c r="K30" s="54"/>
      <c r="L30" s="80">
        <v>3</v>
      </c>
    </row>
    <row r="31" spans="1:12" ht="13.5" thickBot="1">
      <c r="A31" s="78"/>
      <c r="B31" s="106"/>
      <c r="C31" s="28" t="s">
        <v>12</v>
      </c>
      <c r="D31" s="69" t="str">
        <f>CONCATENATE(E14," v ",E12)</f>
        <v>Maribrynong SC v Keilor Downs C</v>
      </c>
      <c r="E31" s="69"/>
      <c r="F31" s="81"/>
      <c r="G31" s="78"/>
      <c r="H31" s="106"/>
      <c r="I31" s="28" t="s">
        <v>12</v>
      </c>
      <c r="J31" s="69" t="str">
        <f>CONCATENATE(K14," v ",K12)</f>
        <v>Werribee SC v Buckley Park C</v>
      </c>
      <c r="K31" s="69"/>
      <c r="L31" s="81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5</v>
      </c>
    </row>
    <row r="36" spans="1:12" ht="13.5" thickBot="1">
      <c r="A36" s="55"/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/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3.5" thickBot="1">
      <c r="H39" s="68"/>
      <c r="I39" s="68"/>
      <c r="J39" s="68"/>
      <c r="K39" s="68"/>
      <c r="L39" s="68"/>
    </row>
    <row r="40" spans="3:11" ht="14.25" thickBot="1" thickTop="1">
      <c r="C40" s="67" t="s">
        <v>15</v>
      </c>
      <c r="D40" s="65"/>
      <c r="E40" s="65"/>
      <c r="F40" s="65"/>
      <c r="G40" s="65" t="s">
        <v>19</v>
      </c>
      <c r="H40" s="65"/>
      <c r="I40" s="65"/>
      <c r="J40" s="65"/>
      <c r="K40" s="66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02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03"/>
    </row>
    <row r="43" ht="13.5" thickTop="1"/>
  </sheetData>
  <sheetProtection selectLockedCells="1"/>
  <mergeCells count="78">
    <mergeCell ref="L22:L23"/>
    <mergeCell ref="L26:L27"/>
    <mergeCell ref="L30:L31"/>
    <mergeCell ref="B30:B31"/>
    <mergeCell ref="H22:H23"/>
    <mergeCell ref="H26:H27"/>
    <mergeCell ref="H30:H31"/>
    <mergeCell ref="F22:F23"/>
    <mergeCell ref="F26:F27"/>
    <mergeCell ref="F30:F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Zeros="0" zoomScalePageLayoutView="0" workbookViewId="0" topLeftCell="A10">
      <selection activeCell="L36" sqref="L36:L37"/>
    </sheetView>
  </sheetViews>
  <sheetFormatPr defaultColWidth="9.140625" defaultRowHeight="12.75"/>
  <cols>
    <col min="1" max="1" width="4.421875" style="0" customWidth="1"/>
    <col min="2" max="3" width="8.7109375" style="0" customWidth="1"/>
    <col min="4" max="4" width="3.7109375" style="1" customWidth="1"/>
    <col min="5" max="5" width="26.140625" style="0" customWidth="1"/>
    <col min="6" max="6" width="6.7109375" style="0" customWidth="1"/>
    <col min="7" max="7" width="4.421875" style="0" customWidth="1"/>
    <col min="8" max="8" width="8.140625" style="0" customWidth="1"/>
    <col min="9" max="9" width="8.7109375" style="0" customWidth="1"/>
    <col min="10" max="10" width="3.7109375" style="0" customWidth="1"/>
    <col min="11" max="11" width="26.7109375" style="0" customWidth="1"/>
    <col min="12" max="12" width="6.7109375" style="0" customWidth="1"/>
  </cols>
  <sheetData>
    <row r="1" spans="1:12" ht="18.75">
      <c r="A1" s="90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customHeight="1" thickBot="1">
      <c r="A12" s="73" t="s">
        <v>30</v>
      </c>
      <c r="B12" s="74"/>
      <c r="C12" s="74"/>
      <c r="D12" s="12">
        <v>1</v>
      </c>
      <c r="E12" s="86" t="s">
        <v>82</v>
      </c>
      <c r="F12" s="87"/>
      <c r="G12" s="85" t="s">
        <v>94</v>
      </c>
      <c r="H12" s="86"/>
      <c r="I12" s="86"/>
      <c r="J12" s="12">
        <v>1</v>
      </c>
      <c r="K12" s="86" t="s">
        <v>90</v>
      </c>
      <c r="L12" s="87"/>
    </row>
    <row r="13" spans="1:12" ht="13.5" thickBot="1">
      <c r="A13" s="73" t="s">
        <v>31</v>
      </c>
      <c r="B13" s="74"/>
      <c r="C13" s="74"/>
      <c r="D13" s="12">
        <v>2</v>
      </c>
      <c r="E13" s="86" t="s">
        <v>50</v>
      </c>
      <c r="F13" s="87"/>
      <c r="G13" s="85" t="s">
        <v>34</v>
      </c>
      <c r="H13" s="86"/>
      <c r="I13" s="86"/>
      <c r="J13" s="12">
        <v>2</v>
      </c>
      <c r="K13" s="86" t="s">
        <v>49</v>
      </c>
      <c r="L13" s="87"/>
    </row>
    <row r="14" spans="1:12" ht="13.5" thickBot="1">
      <c r="A14" s="73" t="s">
        <v>32</v>
      </c>
      <c r="B14" s="74"/>
      <c r="C14" s="74"/>
      <c r="D14" s="12">
        <v>3</v>
      </c>
      <c r="E14" s="86" t="s">
        <v>51</v>
      </c>
      <c r="F14" s="87"/>
      <c r="G14" s="85" t="s">
        <v>35</v>
      </c>
      <c r="H14" s="86"/>
      <c r="I14" s="86"/>
      <c r="J14" s="12">
        <v>3</v>
      </c>
      <c r="K14" s="86" t="s">
        <v>91</v>
      </c>
      <c r="L14" s="87"/>
    </row>
    <row r="15" spans="1:12" ht="13.5" thickBot="1">
      <c r="A15" s="88"/>
      <c r="B15" s="89"/>
      <c r="C15" s="89"/>
      <c r="D15" s="13">
        <v>4</v>
      </c>
      <c r="E15" s="71" t="s">
        <v>46</v>
      </c>
      <c r="F15" s="72"/>
      <c r="G15" s="70"/>
      <c r="H15" s="71"/>
      <c r="I15" s="71"/>
      <c r="J15" s="13">
        <v>4</v>
      </c>
      <c r="K15" s="71" t="s">
        <v>46</v>
      </c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98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98</v>
      </c>
    </row>
    <row r="22" spans="1:12" ht="13.5" thickBot="1">
      <c r="A22" s="77">
        <v>1</v>
      </c>
      <c r="B22" s="105" t="s">
        <v>126</v>
      </c>
      <c r="C22" s="15" t="s">
        <v>6</v>
      </c>
      <c r="D22" s="54" t="str">
        <f>CONCATENATE(E12," v ",E15)</f>
        <v>Taylors Lakes SC v Bye</v>
      </c>
      <c r="E22" s="54"/>
      <c r="F22" s="80">
        <v>1</v>
      </c>
      <c r="G22" s="77">
        <v>1</v>
      </c>
      <c r="H22" s="105" t="s">
        <v>126</v>
      </c>
      <c r="I22" s="15" t="s">
        <v>6</v>
      </c>
      <c r="J22" s="54" t="str">
        <f>CONCATENATE(K12," v ",K15)</f>
        <v>Buckley Park C v Bye</v>
      </c>
      <c r="K22" s="54"/>
      <c r="L22" s="80">
        <v>2</v>
      </c>
    </row>
    <row r="23" spans="1:12" ht="13.5" thickBot="1">
      <c r="A23" s="78"/>
      <c r="B23" s="106"/>
      <c r="C23" s="28" t="s">
        <v>7</v>
      </c>
      <c r="D23" s="69" t="str">
        <f>CONCATENATE(E13," v ",E14)</f>
        <v>Williamstown HS v University HS</v>
      </c>
      <c r="E23" s="69"/>
      <c r="F23" s="81"/>
      <c r="G23" s="78"/>
      <c r="H23" s="106"/>
      <c r="I23" s="28" t="s">
        <v>7</v>
      </c>
      <c r="J23" s="69" t="str">
        <f>CONCATENATE(K13," v ",K14)</f>
        <v>Caroline Springs C v Werribee SC</v>
      </c>
      <c r="K23" s="69"/>
      <c r="L23" s="81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98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98</v>
      </c>
    </row>
    <row r="26" spans="1:12" ht="13.5" thickBot="1">
      <c r="A26" s="77">
        <v>2</v>
      </c>
      <c r="B26" s="105" t="s">
        <v>105</v>
      </c>
      <c r="C26" s="15" t="s">
        <v>9</v>
      </c>
      <c r="D26" s="54" t="str">
        <f>CONCATENATE(E15," v ",E14)</f>
        <v>Bye v University HS</v>
      </c>
      <c r="E26" s="54"/>
      <c r="F26" s="80">
        <v>2</v>
      </c>
      <c r="G26" s="77">
        <v>2</v>
      </c>
      <c r="H26" s="105" t="s">
        <v>105</v>
      </c>
      <c r="I26" s="15" t="s">
        <v>9</v>
      </c>
      <c r="J26" s="54" t="str">
        <f>CONCATENATE(K15," v ",K14)</f>
        <v>Bye v Werribee SC</v>
      </c>
      <c r="K26" s="54"/>
      <c r="L26" s="80">
        <v>3</v>
      </c>
    </row>
    <row r="27" spans="1:12" ht="13.5" thickBot="1">
      <c r="A27" s="78"/>
      <c r="B27" s="106"/>
      <c r="C27" s="28" t="s">
        <v>10</v>
      </c>
      <c r="D27" s="69" t="str">
        <f>CONCATENATE(E12," v ",E13)</f>
        <v>Taylors Lakes SC v Williamstown HS</v>
      </c>
      <c r="E27" s="69"/>
      <c r="F27" s="81"/>
      <c r="G27" s="78"/>
      <c r="H27" s="106"/>
      <c r="I27" s="28" t="s">
        <v>10</v>
      </c>
      <c r="J27" s="69" t="str">
        <f>CONCATENATE(K12," v ",K13)</f>
        <v>Buckley Park C v Caroline Springs C</v>
      </c>
      <c r="K27" s="69"/>
      <c r="L27" s="81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98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98</v>
      </c>
    </row>
    <row r="30" spans="1:12" ht="13.5" thickBot="1">
      <c r="A30" s="77">
        <v>3</v>
      </c>
      <c r="B30" s="105" t="s">
        <v>129</v>
      </c>
      <c r="C30" s="15" t="s">
        <v>11</v>
      </c>
      <c r="D30" s="54" t="str">
        <f>CONCATENATE(E13," v ",E15)</f>
        <v>Williamstown HS v Bye</v>
      </c>
      <c r="E30" s="54"/>
      <c r="F30" s="80">
        <v>3</v>
      </c>
      <c r="G30" s="77">
        <v>3</v>
      </c>
      <c r="H30" s="105" t="s">
        <v>102</v>
      </c>
      <c r="I30" s="15" t="s">
        <v>11</v>
      </c>
      <c r="J30" s="54" t="str">
        <f>CONCATENATE(K13," v ",K15)</f>
        <v>Caroline Springs C v Bye</v>
      </c>
      <c r="K30" s="54"/>
      <c r="L30" s="80">
        <v>1</v>
      </c>
    </row>
    <row r="31" spans="1:12" ht="13.5" thickBot="1">
      <c r="A31" s="78"/>
      <c r="B31" s="106"/>
      <c r="C31" s="28" t="s">
        <v>12</v>
      </c>
      <c r="D31" s="69" t="str">
        <f>CONCATENATE(E14," v ",E12)</f>
        <v>University HS v Taylors Lakes SC</v>
      </c>
      <c r="E31" s="69"/>
      <c r="F31" s="81"/>
      <c r="G31" s="78"/>
      <c r="H31" s="106"/>
      <c r="I31" s="28" t="s">
        <v>12</v>
      </c>
      <c r="J31" s="69" t="str">
        <f>CONCATENATE(K14," v ",K12)</f>
        <v>Werribee SC v Buckley Park C</v>
      </c>
      <c r="K31" s="69"/>
      <c r="L31" s="81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5</v>
      </c>
    </row>
    <row r="36" spans="1:12" ht="13.5" thickBot="1">
      <c r="A36" s="55" t="s">
        <v>104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>
        <v>1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3.5" thickBot="1">
      <c r="H39" s="68"/>
      <c r="I39" s="68"/>
      <c r="J39" s="68"/>
      <c r="K39" s="68"/>
      <c r="L39" s="68"/>
    </row>
    <row r="40" spans="3:11" ht="14.25" thickBot="1" thickTop="1">
      <c r="C40" s="67" t="s">
        <v>15</v>
      </c>
      <c r="D40" s="65"/>
      <c r="E40" s="65"/>
      <c r="F40" s="65"/>
      <c r="G40" s="65" t="s">
        <v>19</v>
      </c>
      <c r="H40" s="65"/>
      <c r="I40" s="65"/>
      <c r="J40" s="65"/>
      <c r="K40" s="66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02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03"/>
    </row>
    <row r="43" ht="13.5" thickTop="1"/>
  </sheetData>
  <sheetProtection selectLockedCells="1"/>
  <mergeCells count="78">
    <mergeCell ref="F26:F27"/>
    <mergeCell ref="F30:F31"/>
    <mergeCell ref="L22:L23"/>
    <mergeCell ref="L26:L27"/>
    <mergeCell ref="L30:L31"/>
    <mergeCell ref="L36:L37"/>
    <mergeCell ref="C37:F37"/>
    <mergeCell ref="C29:E29"/>
    <mergeCell ref="I29:K29"/>
    <mergeCell ref="H30:H31"/>
    <mergeCell ref="C41:F42"/>
    <mergeCell ref="G41:K42"/>
    <mergeCell ref="H39:L39"/>
    <mergeCell ref="G40:K40"/>
    <mergeCell ref="C40:F40"/>
    <mergeCell ref="A35:B35"/>
    <mergeCell ref="C35:F35"/>
    <mergeCell ref="G35:K35"/>
    <mergeCell ref="A36:B37"/>
    <mergeCell ref="C36:F36"/>
    <mergeCell ref="A30:A31"/>
    <mergeCell ref="B30:B31"/>
    <mergeCell ref="D30:E30"/>
    <mergeCell ref="G30:G31"/>
    <mergeCell ref="D31:E31"/>
    <mergeCell ref="G37:K37"/>
    <mergeCell ref="J30:K30"/>
    <mergeCell ref="J31:K31"/>
    <mergeCell ref="G36:K36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F22:F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Zeros="0" zoomScalePageLayoutView="0" workbookViewId="0" topLeftCell="A1">
      <selection activeCell="A3" sqref="A3:L3"/>
    </sheetView>
  </sheetViews>
  <sheetFormatPr defaultColWidth="9.140625" defaultRowHeight="12.75"/>
  <cols>
    <col min="1" max="1" width="4.421875" style="0" customWidth="1"/>
    <col min="2" max="3" width="8.7109375" style="0" customWidth="1"/>
    <col min="4" max="4" width="3.7109375" style="1" customWidth="1"/>
    <col min="5" max="5" width="26.8515625" style="0" customWidth="1"/>
    <col min="6" max="6" width="6.7109375" style="0" customWidth="1"/>
    <col min="7" max="7" width="4.421875" style="0" customWidth="1"/>
    <col min="8" max="8" width="8.421875" style="0" customWidth="1"/>
    <col min="9" max="9" width="8.7109375" style="0" customWidth="1"/>
    <col min="10" max="10" width="3.7109375" style="0" customWidth="1"/>
    <col min="11" max="11" width="26.28125" style="0" customWidth="1"/>
    <col min="12" max="12" width="6.7109375" style="0" customWidth="1"/>
  </cols>
  <sheetData>
    <row r="1" spans="1:12" ht="18.75">
      <c r="A1" s="90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92" t="s">
        <v>0</v>
      </c>
      <c r="B10" s="92"/>
      <c r="C10" s="92"/>
      <c r="D10" s="92"/>
      <c r="E10" s="92"/>
      <c r="F10" s="92"/>
      <c r="G10" s="92" t="s">
        <v>1</v>
      </c>
      <c r="H10" s="92"/>
      <c r="I10" s="92"/>
      <c r="J10" s="92"/>
      <c r="K10" s="92"/>
      <c r="L10" s="92"/>
    </row>
    <row r="11" spans="1:12" ht="13.5" thickBot="1">
      <c r="A11" s="93" t="s">
        <v>17</v>
      </c>
      <c r="B11" s="94"/>
      <c r="C11" s="94"/>
      <c r="D11" s="97" t="s">
        <v>2</v>
      </c>
      <c r="E11" s="104"/>
      <c r="F11" s="104"/>
      <c r="G11" s="104" t="s">
        <v>17</v>
      </c>
      <c r="H11" s="104"/>
      <c r="I11" s="93"/>
      <c r="J11" s="94" t="s">
        <v>2</v>
      </c>
      <c r="K11" s="94"/>
      <c r="L11" s="97"/>
    </row>
    <row r="12" spans="1:12" ht="13.5" customHeight="1" thickBot="1">
      <c r="A12" s="73" t="s">
        <v>30</v>
      </c>
      <c r="B12" s="74"/>
      <c r="C12" s="74"/>
      <c r="D12" s="12">
        <v>1</v>
      </c>
      <c r="E12" s="86" t="s">
        <v>82</v>
      </c>
      <c r="F12" s="87"/>
      <c r="G12" s="85" t="s">
        <v>94</v>
      </c>
      <c r="H12" s="86"/>
      <c r="I12" s="86"/>
      <c r="J12" s="12">
        <v>1</v>
      </c>
      <c r="K12" s="86" t="s">
        <v>94</v>
      </c>
      <c r="L12" s="87"/>
    </row>
    <row r="13" spans="1:12" ht="13.5" thickBot="1">
      <c r="A13" s="73" t="s">
        <v>31</v>
      </c>
      <c r="B13" s="74"/>
      <c r="C13" s="74"/>
      <c r="D13" s="12">
        <v>2</v>
      </c>
      <c r="E13" s="86" t="s">
        <v>92</v>
      </c>
      <c r="F13" s="87"/>
      <c r="G13" s="85" t="s">
        <v>34</v>
      </c>
      <c r="H13" s="86"/>
      <c r="I13" s="86"/>
      <c r="J13" s="12">
        <v>2</v>
      </c>
      <c r="K13" s="86" t="s">
        <v>84</v>
      </c>
      <c r="L13" s="87"/>
    </row>
    <row r="14" spans="1:12" ht="13.5" thickBot="1">
      <c r="A14" s="73" t="s">
        <v>32</v>
      </c>
      <c r="B14" s="74"/>
      <c r="C14" s="74"/>
      <c r="D14" s="12">
        <v>3</v>
      </c>
      <c r="E14" s="86" t="s">
        <v>93</v>
      </c>
      <c r="F14" s="87"/>
      <c r="G14" s="85" t="s">
        <v>35</v>
      </c>
      <c r="H14" s="86"/>
      <c r="I14" s="86"/>
      <c r="J14" s="12">
        <v>3</v>
      </c>
      <c r="K14" s="86" t="s">
        <v>91</v>
      </c>
      <c r="L14" s="87"/>
    </row>
    <row r="15" spans="1:12" ht="13.5" thickBot="1">
      <c r="A15" s="88"/>
      <c r="B15" s="89"/>
      <c r="C15" s="89"/>
      <c r="D15" s="13">
        <v>4</v>
      </c>
      <c r="E15" s="71" t="s">
        <v>46</v>
      </c>
      <c r="F15" s="72"/>
      <c r="G15" s="70"/>
      <c r="H15" s="71"/>
      <c r="I15" s="71"/>
      <c r="J15" s="13">
        <v>4</v>
      </c>
      <c r="K15" s="71" t="s">
        <v>46</v>
      </c>
      <c r="L15" s="72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2" t="s">
        <v>0</v>
      </c>
      <c r="D21" s="83"/>
      <c r="E21" s="84"/>
      <c r="F21" s="19" t="s">
        <v>98</v>
      </c>
      <c r="G21" s="33" t="s">
        <v>3</v>
      </c>
      <c r="H21" s="34" t="s">
        <v>4</v>
      </c>
      <c r="I21" s="82" t="s">
        <v>1</v>
      </c>
      <c r="J21" s="83"/>
      <c r="K21" s="84"/>
      <c r="L21" s="19" t="s">
        <v>98</v>
      </c>
    </row>
    <row r="22" spans="1:12" ht="13.5" thickBot="1">
      <c r="A22" s="77">
        <v>1</v>
      </c>
      <c r="B22" s="105" t="s">
        <v>96</v>
      </c>
      <c r="C22" s="15" t="s">
        <v>6</v>
      </c>
      <c r="D22" s="54" t="str">
        <f>CONCATENATE(E12," v ",E15)</f>
        <v>Taylors Lakes SC v Bye</v>
      </c>
      <c r="E22" s="54"/>
      <c r="F22" s="80">
        <v>3</v>
      </c>
      <c r="G22" s="77">
        <v>1</v>
      </c>
      <c r="H22" s="105" t="s">
        <v>101</v>
      </c>
      <c r="I22" s="15" t="s">
        <v>6</v>
      </c>
      <c r="J22" s="54" t="str">
        <f>CONCATENATE(K12," v ",K15)</f>
        <v>Moonee Valley v Bye</v>
      </c>
      <c r="K22" s="54"/>
      <c r="L22" s="80">
        <v>1</v>
      </c>
    </row>
    <row r="23" spans="1:12" ht="13.5" thickBot="1">
      <c r="A23" s="78"/>
      <c r="B23" s="106"/>
      <c r="C23" s="28" t="s">
        <v>7</v>
      </c>
      <c r="D23" s="69" t="str">
        <f>CONCATENATE(E13," v ",E14)</f>
        <v>Point Cook P-9 v Braybrook C</v>
      </c>
      <c r="E23" s="69"/>
      <c r="F23" s="81"/>
      <c r="G23" s="78"/>
      <c r="H23" s="106"/>
      <c r="I23" s="28" t="s">
        <v>7</v>
      </c>
      <c r="J23" s="69" t="str">
        <f>CONCATENATE(K13," v ",K14)</f>
        <v>Caroline Springs v Werribee SC</v>
      </c>
      <c r="K23" s="69"/>
      <c r="L23" s="81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2" t="s">
        <v>0</v>
      </c>
      <c r="D25" s="83"/>
      <c r="E25" s="84"/>
      <c r="F25" s="19" t="s">
        <v>98</v>
      </c>
      <c r="G25" s="33" t="s">
        <v>3</v>
      </c>
      <c r="H25" s="34" t="s">
        <v>4</v>
      </c>
      <c r="I25" s="82" t="s">
        <v>1</v>
      </c>
      <c r="J25" s="83"/>
      <c r="K25" s="84"/>
      <c r="L25" s="19" t="s">
        <v>98</v>
      </c>
    </row>
    <row r="26" spans="1:12" ht="13.5" thickBot="1">
      <c r="A26" s="77">
        <v>2</v>
      </c>
      <c r="B26" s="105" t="s">
        <v>101</v>
      </c>
      <c r="C26" s="15" t="s">
        <v>9</v>
      </c>
      <c r="D26" s="54" t="str">
        <f>CONCATENATE(E15," v ",E14)</f>
        <v>Bye v Braybrook C</v>
      </c>
      <c r="E26" s="54"/>
      <c r="F26" s="80">
        <v>2</v>
      </c>
      <c r="G26" s="77">
        <v>2</v>
      </c>
      <c r="H26" s="105" t="s">
        <v>102</v>
      </c>
      <c r="I26" s="15" t="s">
        <v>9</v>
      </c>
      <c r="J26" s="54" t="str">
        <f>CONCATENATE(K15," v ",K14)</f>
        <v>Bye v Werribee SC</v>
      </c>
      <c r="K26" s="54"/>
      <c r="L26" s="80">
        <v>3</v>
      </c>
    </row>
    <row r="27" spans="1:12" ht="13.5" thickBot="1">
      <c r="A27" s="78"/>
      <c r="B27" s="106"/>
      <c r="C27" s="28" t="s">
        <v>10</v>
      </c>
      <c r="D27" s="69" t="str">
        <f>CONCATENATE(E12," v ",E13)</f>
        <v>Taylors Lakes SC v Point Cook P-9</v>
      </c>
      <c r="E27" s="69"/>
      <c r="F27" s="81"/>
      <c r="G27" s="78"/>
      <c r="H27" s="106"/>
      <c r="I27" s="28" t="s">
        <v>10</v>
      </c>
      <c r="J27" s="69" t="str">
        <f>CONCATENATE(K12," v ",K13)</f>
        <v>Moonee Valley v Caroline Springs</v>
      </c>
      <c r="K27" s="69"/>
      <c r="L27" s="81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2" t="s">
        <v>0</v>
      </c>
      <c r="D29" s="83"/>
      <c r="E29" s="84"/>
      <c r="F29" s="19" t="s">
        <v>98</v>
      </c>
      <c r="G29" s="33" t="s">
        <v>3</v>
      </c>
      <c r="H29" s="34" t="s">
        <v>4</v>
      </c>
      <c r="I29" s="82" t="s">
        <v>1</v>
      </c>
      <c r="J29" s="83"/>
      <c r="K29" s="84"/>
      <c r="L29" s="19" t="s">
        <v>98</v>
      </c>
    </row>
    <row r="30" spans="1:12" ht="13.5" thickBot="1">
      <c r="A30" s="77">
        <v>3</v>
      </c>
      <c r="B30" s="105" t="s">
        <v>103</v>
      </c>
      <c r="C30" s="15" t="s">
        <v>11</v>
      </c>
      <c r="D30" s="54" t="str">
        <f>CONCATENATE(E13," v ",E15)</f>
        <v>Point Cook P-9 v Bye</v>
      </c>
      <c r="E30" s="54"/>
      <c r="F30" s="80">
        <v>1</v>
      </c>
      <c r="G30" s="77">
        <v>3</v>
      </c>
      <c r="H30" s="105" t="s">
        <v>103</v>
      </c>
      <c r="I30" s="15" t="s">
        <v>11</v>
      </c>
      <c r="J30" s="54" t="str">
        <f>CONCATENATE(K13," v ",K15)</f>
        <v>Caroline Springs v Bye</v>
      </c>
      <c r="K30" s="54"/>
      <c r="L30" s="80">
        <v>2</v>
      </c>
    </row>
    <row r="31" spans="1:12" ht="13.5" thickBot="1">
      <c r="A31" s="78"/>
      <c r="B31" s="106"/>
      <c r="C31" s="28" t="s">
        <v>12</v>
      </c>
      <c r="D31" s="69" t="str">
        <f>CONCATENATE(E14," v ",E12)</f>
        <v>Braybrook C v Taylors Lakes SC</v>
      </c>
      <c r="E31" s="69"/>
      <c r="F31" s="81"/>
      <c r="G31" s="78"/>
      <c r="H31" s="106"/>
      <c r="I31" s="28" t="s">
        <v>12</v>
      </c>
      <c r="J31" s="69" t="str">
        <f>CONCATENATE(K14," v ",K12)</f>
        <v>Werribee SC v Moonee Valley</v>
      </c>
      <c r="K31" s="69"/>
      <c r="L31" s="81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5" t="s">
        <v>4</v>
      </c>
      <c r="B35" s="76"/>
      <c r="C35" s="79"/>
      <c r="D35" s="50"/>
      <c r="E35" s="50"/>
      <c r="F35" s="50"/>
      <c r="G35" s="50"/>
      <c r="H35" s="50"/>
      <c r="I35" s="50"/>
      <c r="J35" s="50"/>
      <c r="K35" s="51"/>
      <c r="L35" s="19" t="s">
        <v>5</v>
      </c>
    </row>
    <row r="36" spans="1:12" ht="13.5" thickBot="1">
      <c r="A36" s="55"/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52"/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53"/>
    </row>
    <row r="38" ht="13.5" thickTop="1"/>
    <row r="39" spans="8:12" ht="13.5" thickBot="1">
      <c r="H39" s="68"/>
      <c r="I39" s="68"/>
      <c r="J39" s="68"/>
      <c r="K39" s="68"/>
      <c r="L39" s="68"/>
    </row>
    <row r="40" spans="3:11" ht="14.25" thickBot="1" thickTop="1">
      <c r="C40" s="67" t="s">
        <v>15</v>
      </c>
      <c r="D40" s="65"/>
      <c r="E40" s="65"/>
      <c r="F40" s="65"/>
      <c r="G40" s="65" t="s">
        <v>19</v>
      </c>
      <c r="H40" s="65"/>
      <c r="I40" s="65"/>
      <c r="J40" s="65"/>
      <c r="K40" s="66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02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03"/>
    </row>
    <row r="43" ht="13.5" thickTop="1"/>
  </sheetData>
  <sheetProtection selectLockedCells="1"/>
  <mergeCells count="78">
    <mergeCell ref="L22:L23"/>
    <mergeCell ref="L26:L27"/>
    <mergeCell ref="L30:L31"/>
    <mergeCell ref="B30:B31"/>
    <mergeCell ref="H22:H23"/>
    <mergeCell ref="H26:H27"/>
    <mergeCell ref="H30:H31"/>
    <mergeCell ref="F22:F23"/>
    <mergeCell ref="F26:F27"/>
    <mergeCell ref="F30:F31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1"/>
  <sheetViews>
    <sheetView showGridLines="0" showZeros="0" zoomScalePageLayoutView="0" workbookViewId="0" topLeftCell="A19">
      <selection activeCell="J44" sqref="J44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8.7109375" style="0" customWidth="1"/>
    <col min="4" max="4" width="3.7109375" style="1" customWidth="1"/>
    <col min="5" max="5" width="13.00390625" style="0" customWidth="1"/>
    <col min="6" max="6" width="6.7109375" style="0" customWidth="1"/>
    <col min="7" max="7" width="5.421875" style="0" customWidth="1"/>
    <col min="8" max="8" width="25.8515625" style="0" customWidth="1"/>
    <col min="9" max="9" width="8.7109375" style="0" customWidth="1"/>
    <col min="10" max="10" width="3.7109375" style="0" customWidth="1"/>
    <col min="11" max="11" width="24.00390625" style="0" customWidth="1"/>
    <col min="12" max="12" width="6.7109375" style="0" customWidth="1"/>
  </cols>
  <sheetData>
    <row r="1" spans="1:12" ht="18.75">
      <c r="A1" s="90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91">
        <v>40784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 customHeight="1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2.75">
      <c r="D8"/>
    </row>
    <row r="9" spans="4:9" ht="15">
      <c r="D9" s="122" t="s">
        <v>18</v>
      </c>
      <c r="E9" s="122"/>
      <c r="F9" s="122"/>
      <c r="G9" s="122"/>
      <c r="H9" s="122"/>
      <c r="I9" s="122"/>
    </row>
    <row r="10" spans="4:9" ht="13.5" thickBot="1">
      <c r="D10" s="138"/>
      <c r="E10" s="138"/>
      <c r="F10" s="138"/>
      <c r="G10" s="139"/>
      <c r="H10" s="138"/>
      <c r="I10" s="138"/>
    </row>
    <row r="11" spans="4:9" ht="14.25" thickBot="1" thickTop="1">
      <c r="D11" s="123" t="s">
        <v>17</v>
      </c>
      <c r="E11" s="124"/>
      <c r="F11" s="124"/>
      <c r="G11" s="124" t="s">
        <v>2</v>
      </c>
      <c r="H11" s="124"/>
      <c r="I11" s="125"/>
    </row>
    <row r="12" spans="4:9" ht="13.5" customHeight="1" thickBot="1">
      <c r="D12" s="73" t="s">
        <v>30</v>
      </c>
      <c r="E12" s="74"/>
      <c r="F12" s="74"/>
      <c r="G12" s="140">
        <v>1</v>
      </c>
      <c r="H12" s="86" t="s">
        <v>82</v>
      </c>
      <c r="I12" s="87"/>
    </row>
    <row r="13" spans="4:9" ht="13.5" customHeight="1" thickBot="1">
      <c r="D13" s="73" t="s">
        <v>31</v>
      </c>
      <c r="E13" s="74"/>
      <c r="F13" s="74"/>
      <c r="G13" s="140">
        <v>2</v>
      </c>
      <c r="H13" s="133" t="s">
        <v>50</v>
      </c>
      <c r="I13" s="134"/>
    </row>
    <row r="14" spans="4:9" ht="13.5" customHeight="1" thickBot="1">
      <c r="D14" s="73" t="s">
        <v>32</v>
      </c>
      <c r="E14" s="74"/>
      <c r="F14" s="74"/>
      <c r="G14" s="140">
        <v>3</v>
      </c>
      <c r="H14" s="133" t="s">
        <v>45</v>
      </c>
      <c r="I14" s="134"/>
    </row>
    <row r="15" spans="4:9" ht="13.5" thickBot="1">
      <c r="D15" s="85" t="s">
        <v>34</v>
      </c>
      <c r="E15" s="86"/>
      <c r="F15" s="86"/>
      <c r="G15" s="140">
        <v>4</v>
      </c>
      <c r="H15" s="86" t="s">
        <v>95</v>
      </c>
      <c r="I15" s="87"/>
    </row>
    <row r="16" spans="4:9" ht="13.5" thickBot="1">
      <c r="D16" s="85" t="s">
        <v>35</v>
      </c>
      <c r="E16" s="86"/>
      <c r="F16" s="86"/>
      <c r="G16" s="140">
        <v>5</v>
      </c>
      <c r="H16" s="86" t="s">
        <v>85</v>
      </c>
      <c r="I16" s="87"/>
    </row>
    <row r="17" spans="4:9" ht="13.5" thickBot="1">
      <c r="D17" s="137"/>
      <c r="E17" s="118"/>
      <c r="F17" s="118"/>
      <c r="G17" s="141">
        <v>6</v>
      </c>
      <c r="H17" s="118" t="s">
        <v>46</v>
      </c>
      <c r="I17" s="119"/>
    </row>
    <row r="18" spans="4:9" ht="13.5" thickTop="1">
      <c r="D18" s="157"/>
      <c r="E18" s="157"/>
      <c r="F18" s="157"/>
      <c r="G18" s="151"/>
      <c r="H18" s="156"/>
      <c r="I18" s="156"/>
    </row>
    <row r="19" spans="4:9" ht="15">
      <c r="D19" s="122" t="s">
        <v>8</v>
      </c>
      <c r="E19" s="122"/>
      <c r="F19" s="122"/>
      <c r="G19" s="122"/>
      <c r="H19" s="122"/>
      <c r="I19" s="122"/>
    </row>
    <row r="20" spans="4:9" ht="13.5" thickBot="1">
      <c r="D20" s="138"/>
      <c r="E20" s="138"/>
      <c r="F20" s="138"/>
      <c r="G20" s="139"/>
      <c r="H20" s="138"/>
      <c r="I20" s="138"/>
    </row>
    <row r="21" spans="4:9" ht="14.25" thickBot="1" thickTop="1">
      <c r="D21" s="149" t="s">
        <v>3</v>
      </c>
      <c r="E21" s="150" t="s">
        <v>4</v>
      </c>
      <c r="F21" s="82" t="s">
        <v>53</v>
      </c>
      <c r="G21" s="83"/>
      <c r="H21" s="84"/>
      <c r="I21" s="146" t="s">
        <v>5</v>
      </c>
    </row>
    <row r="22" spans="4:9" ht="13.5" thickBot="1">
      <c r="D22" s="77">
        <v>1</v>
      </c>
      <c r="E22" s="163"/>
      <c r="F22" s="142" t="s">
        <v>54</v>
      </c>
      <c r="G22" s="54" t="s">
        <v>112</v>
      </c>
      <c r="H22" s="54"/>
      <c r="I22" s="143"/>
    </row>
    <row r="23" spans="4:9" ht="13.5" thickBot="1">
      <c r="D23" s="117"/>
      <c r="E23" s="163" t="s">
        <v>126</v>
      </c>
      <c r="F23" s="158" t="s">
        <v>56</v>
      </c>
      <c r="G23" s="54" t="s">
        <v>113</v>
      </c>
      <c r="H23" s="54"/>
      <c r="I23" s="159">
        <v>3</v>
      </c>
    </row>
    <row r="24" spans="4:9" ht="13.5" thickBot="1">
      <c r="D24" s="78"/>
      <c r="E24" s="163" t="s">
        <v>127</v>
      </c>
      <c r="F24" s="147" t="s">
        <v>58</v>
      </c>
      <c r="G24" s="69" t="s">
        <v>114</v>
      </c>
      <c r="H24" s="69"/>
      <c r="I24" s="148">
        <v>1</v>
      </c>
    </row>
    <row r="25" spans="4:9" ht="14.25" thickBot="1" thickTop="1">
      <c r="D25" s="144"/>
      <c r="E25" s="144"/>
      <c r="F25" s="144"/>
      <c r="G25" s="145"/>
      <c r="H25" s="144"/>
      <c r="I25" s="144"/>
    </row>
    <row r="26" spans="4:9" ht="14.25" thickBot="1" thickTop="1">
      <c r="D26" s="149" t="s">
        <v>3</v>
      </c>
      <c r="E26" s="150" t="s">
        <v>4</v>
      </c>
      <c r="F26" s="82" t="s">
        <v>53</v>
      </c>
      <c r="G26" s="83"/>
      <c r="H26" s="84"/>
      <c r="I26" s="146" t="s">
        <v>5</v>
      </c>
    </row>
    <row r="27" spans="4:9" ht="13.5" thickBot="1">
      <c r="D27" s="77">
        <v>2</v>
      </c>
      <c r="E27" s="163"/>
      <c r="F27" s="142" t="s">
        <v>60</v>
      </c>
      <c r="G27" s="54" t="s">
        <v>115</v>
      </c>
      <c r="H27" s="54"/>
      <c r="I27" s="143"/>
    </row>
    <row r="28" spans="4:9" ht="13.5" thickBot="1">
      <c r="D28" s="117"/>
      <c r="E28" s="163" t="s">
        <v>128</v>
      </c>
      <c r="F28" s="158" t="s">
        <v>62</v>
      </c>
      <c r="G28" s="54" t="s">
        <v>116</v>
      </c>
      <c r="H28" s="54"/>
      <c r="I28" s="159">
        <v>1</v>
      </c>
    </row>
    <row r="29" spans="4:9" ht="13.5" thickBot="1">
      <c r="D29" s="78"/>
      <c r="E29" s="162" t="s">
        <v>128</v>
      </c>
      <c r="F29" s="147" t="s">
        <v>10</v>
      </c>
      <c r="G29" s="69" t="s">
        <v>117</v>
      </c>
      <c r="H29" s="69"/>
      <c r="I29" s="148">
        <v>2</v>
      </c>
    </row>
    <row r="30" spans="4:9" ht="14.25" thickBot="1" thickTop="1">
      <c r="D30" s="144"/>
      <c r="E30" s="144"/>
      <c r="F30" s="144"/>
      <c r="G30" s="145"/>
      <c r="H30" s="144"/>
      <c r="I30" s="144"/>
    </row>
    <row r="31" spans="4:9" ht="14.25" thickBot="1" thickTop="1">
      <c r="D31" s="149" t="s">
        <v>3</v>
      </c>
      <c r="E31" s="150" t="s">
        <v>4</v>
      </c>
      <c r="F31" s="82" t="s">
        <v>53</v>
      </c>
      <c r="G31" s="83"/>
      <c r="H31" s="84"/>
      <c r="I31" s="146" t="s">
        <v>5</v>
      </c>
    </row>
    <row r="32" spans="4:9" ht="13.5" thickBot="1">
      <c r="D32" s="77">
        <v>3</v>
      </c>
      <c r="E32" s="163"/>
      <c r="F32" s="142" t="s">
        <v>65</v>
      </c>
      <c r="G32" s="54" t="s">
        <v>66</v>
      </c>
      <c r="H32" s="54"/>
      <c r="I32" s="143"/>
    </row>
    <row r="33" spans="4:9" ht="13.5" thickBot="1">
      <c r="D33" s="117"/>
      <c r="E33" s="163" t="s">
        <v>130</v>
      </c>
      <c r="F33" s="158" t="s">
        <v>12</v>
      </c>
      <c r="G33" s="54" t="s">
        <v>118</v>
      </c>
      <c r="H33" s="54"/>
      <c r="I33" s="159">
        <v>2</v>
      </c>
    </row>
    <row r="34" spans="4:9" ht="13.5" thickBot="1">
      <c r="D34" s="78"/>
      <c r="E34" s="162" t="s">
        <v>130</v>
      </c>
      <c r="F34" s="147" t="s">
        <v>68</v>
      </c>
      <c r="G34" s="69" t="s">
        <v>119</v>
      </c>
      <c r="H34" s="69"/>
      <c r="I34" s="148">
        <v>3</v>
      </c>
    </row>
    <row r="35" spans="4:9" ht="14.25" customHeight="1" thickBot="1" thickTop="1">
      <c r="D35" s="160"/>
      <c r="E35" s="155"/>
      <c r="F35" s="152"/>
      <c r="G35" s="154"/>
      <c r="H35" s="154"/>
      <c r="I35" s="153"/>
    </row>
    <row r="36" spans="4:9" ht="14.25" thickBot="1" thickTop="1">
      <c r="D36" s="149" t="s">
        <v>3</v>
      </c>
      <c r="E36" s="150" t="s">
        <v>4</v>
      </c>
      <c r="F36" s="82" t="s">
        <v>53</v>
      </c>
      <c r="G36" s="83"/>
      <c r="H36" s="84"/>
      <c r="I36" s="146" t="s">
        <v>5</v>
      </c>
    </row>
    <row r="37" spans="4:9" ht="13.5" thickBot="1">
      <c r="D37" s="77">
        <v>4</v>
      </c>
      <c r="E37" s="163"/>
      <c r="F37" s="142" t="s">
        <v>70</v>
      </c>
      <c r="G37" s="54" t="s">
        <v>120</v>
      </c>
      <c r="H37" s="54"/>
      <c r="I37" s="143"/>
    </row>
    <row r="38" spans="4:9" ht="13.5" thickBot="1">
      <c r="D38" s="117"/>
      <c r="E38" s="163" t="s">
        <v>131</v>
      </c>
      <c r="F38" s="158" t="s">
        <v>6</v>
      </c>
      <c r="G38" s="54" t="s">
        <v>121</v>
      </c>
      <c r="H38" s="54"/>
      <c r="I38" s="159">
        <v>2</v>
      </c>
    </row>
    <row r="39" spans="4:9" ht="13.5" thickBot="1">
      <c r="D39" s="78"/>
      <c r="E39" s="162" t="s">
        <v>131</v>
      </c>
      <c r="F39" s="147" t="s">
        <v>7</v>
      </c>
      <c r="G39" s="69" t="s">
        <v>122</v>
      </c>
      <c r="H39" s="69"/>
      <c r="I39" s="148">
        <v>3</v>
      </c>
    </row>
    <row r="40" spans="4:9" ht="14.25" thickBot="1" thickTop="1">
      <c r="D40" s="160"/>
      <c r="E40" s="155"/>
      <c r="F40" s="152"/>
      <c r="G40" s="154"/>
      <c r="H40" s="154"/>
      <c r="I40" s="153"/>
    </row>
    <row r="41" spans="4:9" ht="14.25" thickBot="1" thickTop="1">
      <c r="D41" s="149" t="s">
        <v>3</v>
      </c>
      <c r="E41" s="150" t="s">
        <v>4</v>
      </c>
      <c r="F41" s="82" t="s">
        <v>53</v>
      </c>
      <c r="G41" s="83"/>
      <c r="H41" s="84"/>
      <c r="I41" s="146" t="s">
        <v>5</v>
      </c>
    </row>
    <row r="42" spans="4:9" ht="13.5" thickBot="1">
      <c r="D42" s="77">
        <v>5</v>
      </c>
      <c r="E42" s="163"/>
      <c r="F42" s="142" t="s">
        <v>74</v>
      </c>
      <c r="G42" s="54" t="s">
        <v>123</v>
      </c>
      <c r="H42" s="54"/>
      <c r="I42" s="143"/>
    </row>
    <row r="43" spans="4:9" ht="13.5" thickBot="1">
      <c r="D43" s="117"/>
      <c r="E43" s="163" t="s">
        <v>132</v>
      </c>
      <c r="F43" s="158" t="s">
        <v>76</v>
      </c>
      <c r="G43" s="54" t="s">
        <v>124</v>
      </c>
      <c r="H43" s="54"/>
      <c r="I43" s="159">
        <v>2</v>
      </c>
    </row>
    <row r="44" spans="4:9" ht="13.5" thickBot="1">
      <c r="D44" s="78"/>
      <c r="E44" s="162" t="s">
        <v>132</v>
      </c>
      <c r="F44" s="147" t="s">
        <v>78</v>
      </c>
      <c r="G44" s="69" t="s">
        <v>125</v>
      </c>
      <c r="H44" s="69"/>
      <c r="I44" s="148">
        <v>3</v>
      </c>
    </row>
    <row r="45" spans="4:9" ht="13.5" thickTop="1">
      <c r="D45" s="160"/>
      <c r="E45" s="155"/>
      <c r="F45" s="152"/>
      <c r="G45" s="154"/>
      <c r="H45" s="154"/>
      <c r="I45" s="153"/>
    </row>
    <row r="46" spans="4:9" ht="12.75">
      <c r="D46" s="160"/>
      <c r="E46" s="155"/>
      <c r="F46" s="152"/>
      <c r="G46" s="154"/>
      <c r="H46" s="154"/>
      <c r="I46" s="153"/>
    </row>
    <row r="47" spans="4:9" ht="13.5" thickBot="1">
      <c r="D47" s="138"/>
      <c r="E47" s="138"/>
      <c r="F47" s="138"/>
      <c r="G47" s="139"/>
      <c r="H47" s="138"/>
      <c r="I47" s="138"/>
    </row>
    <row r="48" spans="4:9" ht="14.25" thickBot="1" thickTop="1">
      <c r="D48" s="120" t="s">
        <v>80</v>
      </c>
      <c r="E48" s="121"/>
      <c r="F48" s="121"/>
      <c r="G48" s="121"/>
      <c r="H48" s="161" t="s">
        <v>81</v>
      </c>
      <c r="I48" s="138"/>
    </row>
    <row r="49" spans="4:9" ht="13.5" thickBot="1">
      <c r="D49" s="126"/>
      <c r="E49" s="127"/>
      <c r="F49" s="127"/>
      <c r="G49" s="127"/>
      <c r="H49" s="130"/>
      <c r="I49" s="138"/>
    </row>
    <row r="50" spans="4:9" ht="13.5" thickBot="1">
      <c r="D50" s="128"/>
      <c r="E50" s="129"/>
      <c r="F50" s="129"/>
      <c r="G50" s="129"/>
      <c r="H50" s="131"/>
      <c r="I50" s="138"/>
    </row>
    <row r="51" spans="4:9" ht="13.5" thickTop="1">
      <c r="D51" s="138"/>
      <c r="E51" s="138"/>
      <c r="F51" s="138"/>
      <c r="G51" s="139"/>
      <c r="H51" s="138"/>
      <c r="I51" s="138"/>
    </row>
  </sheetData>
  <sheetProtection selectLockedCells="1"/>
  <mergeCells count="50">
    <mergeCell ref="G43:H43"/>
    <mergeCell ref="G44:H44"/>
    <mergeCell ref="D49:G50"/>
    <mergeCell ref="H49:H50"/>
    <mergeCell ref="F36:H36"/>
    <mergeCell ref="D37:D39"/>
    <mergeCell ref="G37:H37"/>
    <mergeCell ref="G38:H38"/>
    <mergeCell ref="G39:H39"/>
    <mergeCell ref="D9:I9"/>
    <mergeCell ref="D19:I19"/>
    <mergeCell ref="F21:H21"/>
    <mergeCell ref="D22:D24"/>
    <mergeCell ref="G22:H22"/>
    <mergeCell ref="G23:H23"/>
    <mergeCell ref="G24:H24"/>
    <mergeCell ref="D48:G48"/>
    <mergeCell ref="D17:F17"/>
    <mergeCell ref="H17:I17"/>
    <mergeCell ref="D15:F15"/>
    <mergeCell ref="D16:F16"/>
    <mergeCell ref="H15:I15"/>
    <mergeCell ref="H16:I16"/>
    <mergeCell ref="F41:H41"/>
    <mergeCell ref="D42:D44"/>
    <mergeCell ref="G42:H42"/>
    <mergeCell ref="F26:H26"/>
    <mergeCell ref="D27:D29"/>
    <mergeCell ref="G27:H27"/>
    <mergeCell ref="G28:H28"/>
    <mergeCell ref="G29:H29"/>
    <mergeCell ref="F31:H31"/>
    <mergeCell ref="D32:D34"/>
    <mergeCell ref="G32:H32"/>
    <mergeCell ref="G33:H33"/>
    <mergeCell ref="G34:H34"/>
    <mergeCell ref="D13:F13"/>
    <mergeCell ref="D14:F14"/>
    <mergeCell ref="H13:I13"/>
    <mergeCell ref="H14:I14"/>
    <mergeCell ref="D12:F12"/>
    <mergeCell ref="H12:I12"/>
    <mergeCell ref="D11:F11"/>
    <mergeCell ref="G11:I11"/>
    <mergeCell ref="A1:L1"/>
    <mergeCell ref="A2:L2"/>
    <mergeCell ref="A3:L3"/>
    <mergeCell ref="A6:K6"/>
    <mergeCell ref="A4:L4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2011-08-15T00:08:12Z</dcterms:modified>
  <cp:category/>
  <cp:version/>
  <cp:contentType/>
  <cp:contentStatus/>
</cp:coreProperties>
</file>