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<sst xmlns="http://schemas.openxmlformats.org/spreadsheetml/2006/main" count="306" uniqueCount="49">
  <si>
    <t>School</t>
  </si>
  <si>
    <t>Rd.</t>
  </si>
  <si>
    <t>Time</t>
  </si>
  <si>
    <t>Draw</t>
  </si>
  <si>
    <t>Winner</t>
  </si>
  <si>
    <t>Click on the button for the page you require.</t>
  </si>
  <si>
    <t>Courts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</si>
  <si>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</si>
  <si>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</si>
  <si>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</si>
  <si>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</si>
  <si>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</si>
  <si>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</si>
  <si>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</si>
  <si>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</si>
  <si>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r>
      <t xml:space="preserve">North East Conference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Tennis</t>
    </r>
  </si>
  <si>
    <r>
      <t>North East Conference</t>
    </r>
    <r>
      <rPr>
        <b/>
        <sz val="14"/>
        <rFont val="Arial"/>
        <family val="2"/>
      </rPr>
      <t xml:space="preserve"> Senior Boys Tennis</t>
    </r>
  </si>
  <si>
    <t>Loddon Mallee</t>
  </si>
  <si>
    <t>Northern Metropolitan</t>
  </si>
  <si>
    <t>Hume</t>
  </si>
  <si>
    <r>
      <t>North East Conference</t>
    </r>
    <r>
      <rPr>
        <b/>
        <sz val="14"/>
        <rFont val="Arial"/>
        <family val="2"/>
      </rPr>
      <t xml:space="preserve"> Intermediate Girls Tennis</t>
    </r>
  </si>
  <si>
    <r>
      <t>North East Conference</t>
    </r>
    <r>
      <rPr>
        <b/>
        <sz val="14"/>
        <rFont val="Arial"/>
        <family val="2"/>
      </rPr>
      <t xml:space="preserve"> Intermediate Boys Tennis</t>
    </r>
  </si>
  <si>
    <r>
      <t>North East Conference</t>
    </r>
    <r>
      <rPr>
        <b/>
        <sz val="14"/>
        <rFont val="Arial"/>
        <family val="2"/>
      </rPr>
      <t xml:space="preserve"> Senior Girls Tennis</t>
    </r>
  </si>
  <si>
    <r>
      <t xml:space="preserve">North East Conference </t>
    </r>
    <r>
      <rPr>
        <b/>
        <sz val="14"/>
        <rFont val="Arial"/>
        <family val="2"/>
      </rPr>
      <t xml:space="preserve">Year 8 Boys </t>
    </r>
    <r>
      <rPr>
        <b/>
        <i/>
        <sz val="14"/>
        <rFont val="Arial"/>
        <family val="2"/>
      </rPr>
      <t>Tennis</t>
    </r>
  </si>
  <si>
    <t>Location: Bendigo</t>
  </si>
  <si>
    <r>
      <t xml:space="preserve">North East Conference </t>
    </r>
    <r>
      <rPr>
        <b/>
        <sz val="14"/>
        <rFont val="Arial"/>
        <family val="2"/>
      </rPr>
      <t xml:space="preserve">Year 7 Girls </t>
    </r>
    <r>
      <rPr>
        <b/>
        <i/>
        <sz val="14"/>
        <rFont val="Arial"/>
        <family val="2"/>
      </rPr>
      <t>Tennis</t>
    </r>
  </si>
  <si>
    <r>
      <t xml:space="preserve">North East Conference </t>
    </r>
    <r>
      <rPr>
        <b/>
        <sz val="14"/>
        <rFont val="Arial"/>
        <family val="2"/>
      </rPr>
      <t xml:space="preserve">Year 7 Boys </t>
    </r>
    <r>
      <rPr>
        <b/>
        <i/>
        <sz val="14"/>
        <rFont val="Arial"/>
        <family val="2"/>
      </rPr>
      <t>Tennis</t>
    </r>
  </si>
  <si>
    <r>
      <t xml:space="preserve">North East Conference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Tennis</t>
    </r>
  </si>
  <si>
    <t>Tennis</t>
  </si>
  <si>
    <r>
      <t xml:space="preserve"> North East Conference </t>
    </r>
    <r>
      <rPr>
        <b/>
        <sz val="14"/>
        <rFont val="Arial"/>
        <family val="2"/>
      </rPr>
      <t>Primary Boys/Mixed Tennis</t>
    </r>
  </si>
  <si>
    <r>
      <t xml:space="preserve">Location: </t>
    </r>
    <r>
      <rPr>
        <i/>
        <sz val="12"/>
        <rFont val="Arial"/>
        <family val="2"/>
      </rPr>
      <t>Seymour Tennis Club, Howe Streeet, Seymour (VicRoads 292 G10)</t>
    </r>
  </si>
  <si>
    <t>Convener: Ian Landy 0409571416</t>
  </si>
  <si>
    <t>CC Bendigo</t>
  </si>
  <si>
    <t>Viewbank College</t>
  </si>
  <si>
    <t>Northcote HS</t>
  </si>
  <si>
    <t>11:00AM</t>
  </si>
  <si>
    <t>12:30PM</t>
  </si>
  <si>
    <t>2:00PM</t>
  </si>
  <si>
    <t>1&amp;2</t>
  </si>
  <si>
    <t>3&amp;4</t>
  </si>
  <si>
    <t>Bendigo SSC</t>
  </si>
  <si>
    <t>Lalor North SC</t>
  </si>
  <si>
    <t>Marian College</t>
  </si>
  <si>
    <t>CC Wodonga</t>
  </si>
  <si>
    <t>5&amp;6</t>
  </si>
  <si>
    <t>7&amp;8</t>
  </si>
  <si>
    <t>St Mary's Nathalia</t>
  </si>
  <si>
    <t>Mill Park SC</t>
  </si>
  <si>
    <t>Yarrawonga SC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</si>
</sst>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8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9" xfId="0" applyFont="1" applyBorder="1" applyAlignment="1" quotePrefix="1">
      <alignment horizontal="left" vertical="top" wrapText="1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4.emf" /><Relationship Id="rId5" Type="http://schemas.openxmlformats.org/officeDocument/2006/relationships/image" Target="../media/image15.emf" /><Relationship Id="rId6" Type="http://schemas.openxmlformats.org/officeDocument/2006/relationships/image" Target="../media/image12.emf" /><Relationship Id="rId7" Type="http://schemas.openxmlformats.org/officeDocument/2006/relationships/image" Target="../media/image5.emf" /><Relationship Id="rId8" Type="http://schemas.openxmlformats.org/officeDocument/2006/relationships/image" Target="../media/image17.emf" /><Relationship Id="rId9" Type="http://schemas.openxmlformats.org/officeDocument/2006/relationships/image" Target="../media/image1.emf" /><Relationship Id="rId10" Type="http://schemas.openxmlformats.org/officeDocument/2006/relationships/image" Target="../media/image14.emf" /><Relationship Id="rId11" Type="http://schemas.openxmlformats.org/officeDocument/2006/relationships/image" Target="../media/image1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North East Conference Final 2011"</f>
        <v>SSV North East Conference Final 2011</v>
      </c>
    </row>
    <row r="3" spans="3:6" ht="18">
      <c r="C3" s="8" t="s">
        <v>28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B3" sqref="B3:K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29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40679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68" t="s">
        <v>17</v>
      </c>
      <c r="E11" s="69"/>
      <c r="F11" s="69"/>
      <c r="G11" s="69"/>
      <c r="H11" s="33">
        <v>1</v>
      </c>
      <c r="I11" s="69" t="s">
        <v>17</v>
      </c>
      <c r="J11" s="70"/>
      <c r="K11" s="21"/>
    </row>
    <row r="12" spans="2:11" ht="14.25" customHeight="1" thickBot="1" thickTop="1">
      <c r="B12" s="20"/>
      <c r="C12" s="20"/>
      <c r="D12" s="44" t="s">
        <v>18</v>
      </c>
      <c r="E12" s="45"/>
      <c r="F12" s="45"/>
      <c r="G12" s="45"/>
      <c r="H12" s="32">
        <v>2</v>
      </c>
      <c r="I12" s="45" t="s">
        <v>18</v>
      </c>
      <c r="J12" s="58"/>
      <c r="K12" s="21"/>
    </row>
    <row r="13" spans="2:11" ht="14.25" customHeight="1" thickBot="1">
      <c r="B13" s="20"/>
      <c r="C13" s="20"/>
      <c r="D13" s="68" t="s">
        <v>19</v>
      </c>
      <c r="E13" s="69"/>
      <c r="F13" s="69"/>
      <c r="G13" s="69"/>
      <c r="H13" s="33">
        <v>3</v>
      </c>
      <c r="I13" s="69" t="s">
        <v>19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Loddon Mallee v Northern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Hume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Hume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Hume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B32:G33"/>
    <mergeCell ref="H32:K33"/>
    <mergeCell ref="K26:K27"/>
    <mergeCell ref="B31:G31"/>
    <mergeCell ref="H31:K31"/>
    <mergeCell ref="D26:D27"/>
    <mergeCell ref="B26:B27"/>
    <mergeCell ref="C26:C27"/>
    <mergeCell ref="B18:B19"/>
    <mergeCell ref="C18:C19"/>
    <mergeCell ref="K18:K19"/>
    <mergeCell ref="K22:K23"/>
    <mergeCell ref="D22:D23"/>
    <mergeCell ref="E22:J23"/>
    <mergeCell ref="B22:B23"/>
    <mergeCell ref="C22:C2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D25:J25"/>
    <mergeCell ref="E26:J27"/>
    <mergeCell ref="D17:J17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B3" sqref="B3:K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15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40679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68" t="s">
        <v>17</v>
      </c>
      <c r="E11" s="69"/>
      <c r="F11" s="69"/>
      <c r="G11" s="69"/>
      <c r="H11" s="33">
        <v>1</v>
      </c>
      <c r="I11" s="69" t="s">
        <v>17</v>
      </c>
      <c r="J11" s="70"/>
      <c r="K11" s="21"/>
    </row>
    <row r="12" spans="2:11" ht="14.25" customHeight="1" thickBot="1" thickTop="1">
      <c r="B12" s="20"/>
      <c r="C12" s="20"/>
      <c r="D12" s="44" t="s">
        <v>18</v>
      </c>
      <c r="E12" s="45"/>
      <c r="F12" s="45"/>
      <c r="G12" s="45"/>
      <c r="H12" s="32">
        <v>2</v>
      </c>
      <c r="I12" s="45" t="s">
        <v>18</v>
      </c>
      <c r="J12" s="58"/>
      <c r="K12" s="21"/>
    </row>
    <row r="13" spans="2:11" ht="14.25" customHeight="1" thickBot="1">
      <c r="B13" s="20"/>
      <c r="C13" s="20"/>
      <c r="D13" s="68" t="s">
        <v>19</v>
      </c>
      <c r="E13" s="69"/>
      <c r="F13" s="69"/>
      <c r="G13" s="69"/>
      <c r="H13" s="33">
        <v>3</v>
      </c>
      <c r="I13" s="69" t="s">
        <v>19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Loddon Mallee v Northern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Hume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Hume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Hume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7:J17"/>
    <mergeCell ref="D11:G11"/>
    <mergeCell ref="I11:J11"/>
    <mergeCell ref="D12:G12"/>
    <mergeCell ref="I12:J12"/>
    <mergeCell ref="D13:G13"/>
    <mergeCell ref="I13:J13"/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16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40676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1:12" s="2" customFormat="1" ht="14.25" customHeight="1" thickBot="1">
      <c r="A11"/>
      <c r="B11" s="20"/>
      <c r="C11" s="20"/>
      <c r="D11" s="44" t="s">
        <v>17</v>
      </c>
      <c r="E11" s="45"/>
      <c r="F11" s="45"/>
      <c r="G11" s="45"/>
      <c r="H11" s="32">
        <v>1</v>
      </c>
      <c r="I11" s="45" t="s">
        <v>32</v>
      </c>
      <c r="J11" s="58"/>
      <c r="K11" s="21"/>
      <c r="L11"/>
    </row>
    <row r="12" spans="1:12" s="2" customFormat="1" ht="14.25" customHeight="1" thickBot="1">
      <c r="A12"/>
      <c r="B12" s="20"/>
      <c r="C12" s="20"/>
      <c r="D12" s="44" t="s">
        <v>18</v>
      </c>
      <c r="E12" s="45"/>
      <c r="F12" s="45"/>
      <c r="G12" s="45"/>
      <c r="H12" s="32">
        <v>2</v>
      </c>
      <c r="I12" s="45" t="s">
        <v>34</v>
      </c>
      <c r="J12" s="58"/>
      <c r="K12" s="21"/>
      <c r="L12"/>
    </row>
    <row r="13" spans="2:11" ht="14.25" customHeight="1" thickBot="1">
      <c r="B13" s="20"/>
      <c r="C13" s="20"/>
      <c r="D13" s="68" t="s">
        <v>19</v>
      </c>
      <c r="E13" s="69"/>
      <c r="F13" s="69"/>
      <c r="G13" s="69"/>
      <c r="H13" s="33">
        <v>3</v>
      </c>
      <c r="I13" s="69" t="s">
        <v>43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 t="s">
        <v>35</v>
      </c>
      <c r="D18" s="4" t="s">
        <v>9</v>
      </c>
      <c r="E18" s="46" t="str">
        <f>CONCATENATE(I11," v ",I12)</f>
        <v>CC Bendigo v Northcote HS</v>
      </c>
      <c r="F18" s="47"/>
      <c r="G18" s="47"/>
      <c r="H18" s="47"/>
      <c r="I18" s="47"/>
      <c r="J18" s="48"/>
      <c r="K18" s="49" t="s">
        <v>38</v>
      </c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CC Wodonga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  <c r="L21"/>
    </row>
    <row r="22" spans="2:12" s="2" customFormat="1" ht="14.25" customHeight="1" thickBot="1">
      <c r="B22" s="71">
        <v>2</v>
      </c>
      <c r="C22" s="51" t="s">
        <v>36</v>
      </c>
      <c r="D22" s="53" t="s">
        <v>10</v>
      </c>
      <c r="E22" s="37" t="str">
        <f>CONCATENATE(I13," v Round 1 Loser")</f>
        <v>CC Wodonga v Round 1 Loser</v>
      </c>
      <c r="F22" s="38"/>
      <c r="G22" s="38"/>
      <c r="H22" s="38"/>
      <c r="I22" s="38"/>
      <c r="J22" s="39"/>
      <c r="K22" s="49" t="s">
        <v>38</v>
      </c>
      <c r="L22"/>
    </row>
    <row r="23" spans="2:12" s="2" customFormat="1" ht="14.25" customHeight="1" thickBot="1">
      <c r="B23" s="72"/>
      <c r="C23" s="52"/>
      <c r="D23" s="54"/>
      <c r="E23" s="40"/>
      <c r="F23" s="41"/>
      <c r="G23" s="41"/>
      <c r="H23" s="41"/>
      <c r="I23" s="41"/>
      <c r="J23" s="42"/>
      <c r="K23" s="50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  <c r="L25"/>
    </row>
    <row r="26" spans="2:12" s="2" customFormat="1" ht="14.25" customHeight="1" thickBot="1">
      <c r="B26" s="71">
        <v>3</v>
      </c>
      <c r="C26" s="51" t="s">
        <v>37</v>
      </c>
      <c r="D26" s="53" t="s">
        <v>11</v>
      </c>
      <c r="E26" s="37" t="str">
        <f>CONCATENATE(F17,"Round 1 Winner v ",I13)</f>
        <v>Round 1 Winner v CC Wodonga</v>
      </c>
      <c r="F26" s="38"/>
      <c r="G26" s="38"/>
      <c r="H26" s="38"/>
      <c r="I26" s="38"/>
      <c r="J26" s="39"/>
      <c r="K26" s="49" t="s">
        <v>38</v>
      </c>
      <c r="L26"/>
    </row>
    <row r="27" spans="2:12" s="2" customFormat="1" ht="14.25" customHeight="1" thickBot="1">
      <c r="B27" s="72"/>
      <c r="C27" s="52"/>
      <c r="D27" s="54"/>
      <c r="E27" s="40"/>
      <c r="F27" s="41"/>
      <c r="G27" s="41"/>
      <c r="H27" s="41"/>
      <c r="I27" s="41"/>
      <c r="J27" s="42"/>
      <c r="K27" s="50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  <c r="L31"/>
    </row>
    <row r="32" spans="1:12" s="2" customFormat="1" ht="14.25" customHeight="1" thickBot="1">
      <c r="A32"/>
      <c r="B32" s="80"/>
      <c r="C32" s="73"/>
      <c r="D32" s="73"/>
      <c r="E32" s="73"/>
      <c r="F32" s="73"/>
      <c r="G32" s="73"/>
      <c r="H32" s="73"/>
      <c r="I32" s="73"/>
      <c r="J32" s="73"/>
      <c r="K32" s="74"/>
      <c r="L32"/>
    </row>
    <row r="33" spans="1:12" s="2" customFormat="1" ht="14.25" customHeight="1" thickBot="1">
      <c r="A33"/>
      <c r="B33" s="81"/>
      <c r="C33" s="75"/>
      <c r="D33" s="75"/>
      <c r="E33" s="75"/>
      <c r="F33" s="75"/>
      <c r="G33" s="75"/>
      <c r="H33" s="75"/>
      <c r="I33" s="75"/>
      <c r="J33" s="75"/>
      <c r="K33" s="76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H32:K33"/>
    <mergeCell ref="K26:K27"/>
    <mergeCell ref="B31:G31"/>
    <mergeCell ref="H31:K31"/>
    <mergeCell ref="B26:B27"/>
    <mergeCell ref="B32:G33"/>
    <mergeCell ref="B22:B23"/>
    <mergeCell ref="C22:C23"/>
    <mergeCell ref="D21:J21"/>
    <mergeCell ref="E22:J23"/>
    <mergeCell ref="B18:B19"/>
    <mergeCell ref="C18:C19"/>
    <mergeCell ref="K18:K19"/>
    <mergeCell ref="E19:J19"/>
    <mergeCell ref="I12:J12"/>
    <mergeCell ref="D13:G13"/>
    <mergeCell ref="I13:J13"/>
    <mergeCell ref="B15:K15"/>
    <mergeCell ref="D10:G10"/>
    <mergeCell ref="H10:J10"/>
    <mergeCell ref="D11:G11"/>
    <mergeCell ref="I11:J11"/>
    <mergeCell ref="A6:K6"/>
    <mergeCell ref="B1:K1"/>
    <mergeCell ref="B2:K2"/>
    <mergeCell ref="B3:K3"/>
    <mergeCell ref="B4:K4"/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4">
      <selection activeCell="M16" sqref="M16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22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40676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17</v>
      </c>
      <c r="E11" s="45"/>
      <c r="F11" s="45"/>
      <c r="G11" s="45"/>
      <c r="H11" s="32">
        <v>1</v>
      </c>
      <c r="I11" s="45" t="s">
        <v>40</v>
      </c>
      <c r="J11" s="58"/>
      <c r="K11" s="21"/>
    </row>
    <row r="12" spans="2:11" ht="14.25" customHeight="1" thickBot="1">
      <c r="B12" s="20"/>
      <c r="C12" s="20"/>
      <c r="D12" s="44" t="s">
        <v>18</v>
      </c>
      <c r="E12" s="45"/>
      <c r="F12" s="45"/>
      <c r="G12" s="45"/>
      <c r="H12" s="32">
        <v>2</v>
      </c>
      <c r="I12" s="45" t="s">
        <v>41</v>
      </c>
      <c r="J12" s="58"/>
      <c r="K12" s="21"/>
    </row>
    <row r="13" spans="2:11" ht="14.25" customHeight="1" thickBot="1">
      <c r="B13" s="20"/>
      <c r="C13" s="20"/>
      <c r="D13" s="68" t="s">
        <v>19</v>
      </c>
      <c r="E13" s="69"/>
      <c r="F13" s="69"/>
      <c r="G13" s="69"/>
      <c r="H13" s="33">
        <v>3</v>
      </c>
      <c r="I13" s="69" t="s">
        <v>42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 t="s">
        <v>35</v>
      </c>
      <c r="D18" s="4" t="s">
        <v>9</v>
      </c>
      <c r="E18" s="46" t="str">
        <f>CONCATENATE(I11," v ",I12)</f>
        <v>Bendigo SSC v Lalor North SC</v>
      </c>
      <c r="F18" s="47"/>
      <c r="G18" s="47"/>
      <c r="H18" s="47"/>
      <c r="I18" s="47"/>
      <c r="J18" s="48"/>
      <c r="K18" s="49" t="s">
        <v>39</v>
      </c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Marian College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 t="s">
        <v>36</v>
      </c>
      <c r="D22" s="53" t="s">
        <v>10</v>
      </c>
      <c r="E22" s="37" t="str">
        <f>CONCATENATE(I13," v Round 1 Loser")</f>
        <v>Marian College v Round 1 Loser</v>
      </c>
      <c r="F22" s="38"/>
      <c r="G22" s="38"/>
      <c r="H22" s="38"/>
      <c r="I22" s="38"/>
      <c r="J22" s="39"/>
      <c r="K22" s="49" t="s">
        <v>39</v>
      </c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 t="s">
        <v>37</v>
      </c>
      <c r="D26" s="53" t="s">
        <v>11</v>
      </c>
      <c r="E26" s="37" t="str">
        <f>CONCATENATE(F17,"Round 1 Winner v ",I13)</f>
        <v>Round 1 Winner v Marian College</v>
      </c>
      <c r="F26" s="38"/>
      <c r="G26" s="38"/>
      <c r="H26" s="38"/>
      <c r="I26" s="38"/>
      <c r="J26" s="39"/>
      <c r="K26" s="49" t="s">
        <v>39</v>
      </c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22:J23"/>
    <mergeCell ref="C26:C27"/>
    <mergeCell ref="D26:D27"/>
    <mergeCell ref="D25:J25"/>
    <mergeCell ref="B22:B23"/>
    <mergeCell ref="E26:J27"/>
    <mergeCell ref="A6:K6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K18:K19"/>
    <mergeCell ref="C22:C23"/>
    <mergeCell ref="B31:G31"/>
    <mergeCell ref="H31:K31"/>
    <mergeCell ref="K22:K23"/>
    <mergeCell ref="E18:J18"/>
    <mergeCell ref="E19:J19"/>
    <mergeCell ref="D21:J21"/>
    <mergeCell ref="I12:J12"/>
    <mergeCell ref="D13:G13"/>
    <mergeCell ref="I13:J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L12" sqref="L12:M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40676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17</v>
      </c>
      <c r="E11" s="45"/>
      <c r="F11" s="45"/>
      <c r="G11" s="45"/>
      <c r="H11" s="32">
        <v>1</v>
      </c>
      <c r="I11" s="45" t="s">
        <v>32</v>
      </c>
      <c r="J11" s="58"/>
      <c r="K11" s="21"/>
    </row>
    <row r="12" spans="2:11" ht="14.25" customHeight="1" thickBot="1">
      <c r="B12" s="20"/>
      <c r="C12" s="20"/>
      <c r="D12" s="44" t="s">
        <v>18</v>
      </c>
      <c r="E12" s="45"/>
      <c r="F12" s="45"/>
      <c r="G12" s="45"/>
      <c r="H12" s="32">
        <v>2</v>
      </c>
      <c r="I12" s="45" t="s">
        <v>33</v>
      </c>
      <c r="J12" s="58"/>
      <c r="K12" s="21"/>
    </row>
    <row r="13" spans="2:11" ht="14.25" customHeight="1" thickBot="1">
      <c r="B13" s="20"/>
      <c r="C13" s="20"/>
      <c r="D13" s="68" t="s">
        <v>19</v>
      </c>
      <c r="E13" s="69"/>
      <c r="F13" s="69"/>
      <c r="G13" s="69"/>
      <c r="H13" s="33">
        <v>3</v>
      </c>
      <c r="I13" s="69" t="s">
        <v>48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 t="s">
        <v>35</v>
      </c>
      <c r="D18" s="4" t="s">
        <v>9</v>
      </c>
      <c r="E18" s="46" t="str">
        <f>CONCATENATE(I11," v ",I12)</f>
        <v>CC Bendigo v Viewbank College</v>
      </c>
      <c r="F18" s="47"/>
      <c r="G18" s="47"/>
      <c r="H18" s="47"/>
      <c r="I18" s="47"/>
      <c r="J18" s="48"/>
      <c r="K18" s="49" t="s">
        <v>44</v>
      </c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Yarrawonga SC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 t="s">
        <v>36</v>
      </c>
      <c r="D22" s="53" t="s">
        <v>10</v>
      </c>
      <c r="E22" s="37" t="str">
        <f>CONCATENATE(I13," v Round 1 Loser")</f>
        <v>Yarrawonga SC v Round 1 Loser</v>
      </c>
      <c r="F22" s="38"/>
      <c r="G22" s="38"/>
      <c r="H22" s="38"/>
      <c r="I22" s="38"/>
      <c r="J22" s="39"/>
      <c r="K22" s="49" t="s">
        <v>44</v>
      </c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 t="s">
        <v>37</v>
      </c>
      <c r="D26" s="53" t="s">
        <v>11</v>
      </c>
      <c r="E26" s="37" t="str">
        <f>CONCATENATE(F17,"Round 1 Winner v ",I13)</f>
        <v>Round 1 Winner v Yarrawonga SC</v>
      </c>
      <c r="F26" s="38"/>
      <c r="G26" s="38"/>
      <c r="H26" s="38"/>
      <c r="I26" s="38"/>
      <c r="J26" s="39"/>
      <c r="K26" s="49" t="s">
        <v>44</v>
      </c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N11" sqref="N1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40676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17</v>
      </c>
      <c r="E11" s="45"/>
      <c r="F11" s="45"/>
      <c r="G11" s="45"/>
      <c r="H11" s="32">
        <v>1</v>
      </c>
      <c r="I11" s="45" t="s">
        <v>46</v>
      </c>
      <c r="J11" s="58"/>
      <c r="K11" s="21"/>
    </row>
    <row r="12" spans="2:11" ht="14.25" customHeight="1" thickBot="1">
      <c r="B12" s="20"/>
      <c r="C12" s="20"/>
      <c r="D12" s="44" t="s">
        <v>18</v>
      </c>
      <c r="E12" s="45"/>
      <c r="F12" s="45"/>
      <c r="G12" s="45"/>
      <c r="H12" s="32">
        <v>2</v>
      </c>
      <c r="I12" s="45" t="s">
        <v>47</v>
      </c>
      <c r="J12" s="58"/>
      <c r="K12" s="21"/>
    </row>
    <row r="13" spans="2:11" ht="14.25" customHeight="1" thickBot="1">
      <c r="B13" s="20"/>
      <c r="C13" s="20"/>
      <c r="D13" s="68" t="s">
        <v>19</v>
      </c>
      <c r="E13" s="69"/>
      <c r="F13" s="69"/>
      <c r="G13" s="69"/>
      <c r="H13" s="33">
        <v>3</v>
      </c>
      <c r="I13" s="69" t="s">
        <v>43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 t="s">
        <v>35</v>
      </c>
      <c r="D18" s="4" t="s">
        <v>9</v>
      </c>
      <c r="E18" s="46" t="str">
        <f>CONCATENATE(I11," v ",I12)</f>
        <v>St Mary's Nathalia v Mill Park SC</v>
      </c>
      <c r="F18" s="47"/>
      <c r="G18" s="47"/>
      <c r="H18" s="47"/>
      <c r="I18" s="47"/>
      <c r="J18" s="48"/>
      <c r="K18" s="49" t="s">
        <v>45</v>
      </c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CC Wodonga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 t="s">
        <v>36</v>
      </c>
      <c r="D22" s="53" t="s">
        <v>10</v>
      </c>
      <c r="E22" s="37" t="str">
        <f>CONCATENATE(I13," v Round 1 Loser")</f>
        <v>CC Wodonga v Round 1 Loser</v>
      </c>
      <c r="F22" s="38"/>
      <c r="G22" s="38"/>
      <c r="H22" s="38"/>
      <c r="I22" s="38"/>
      <c r="J22" s="39"/>
      <c r="K22" s="49" t="s">
        <v>45</v>
      </c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 t="s">
        <v>37</v>
      </c>
      <c r="D26" s="53" t="s">
        <v>11</v>
      </c>
      <c r="E26" s="37" t="str">
        <f>CONCATENATE(F17,"Round 1 Winner v ",I13)</f>
        <v>Round 1 Winner v CC Wodonga</v>
      </c>
      <c r="F26" s="38"/>
      <c r="G26" s="38"/>
      <c r="H26" s="38"/>
      <c r="I26" s="38"/>
      <c r="J26" s="39"/>
      <c r="K26" s="49" t="s">
        <v>45</v>
      </c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22:J23"/>
    <mergeCell ref="C26:C27"/>
    <mergeCell ref="D26:D27"/>
    <mergeCell ref="D25:J25"/>
    <mergeCell ref="B22:B23"/>
    <mergeCell ref="E26:J27"/>
    <mergeCell ref="A6:K6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K18:K19"/>
    <mergeCell ref="C22:C23"/>
    <mergeCell ref="B31:G31"/>
    <mergeCell ref="H31:K31"/>
    <mergeCell ref="K22:K23"/>
    <mergeCell ref="E18:J18"/>
    <mergeCell ref="E19:J19"/>
    <mergeCell ref="D21:J21"/>
    <mergeCell ref="I12:J12"/>
    <mergeCell ref="D13:G13"/>
    <mergeCell ref="I13:J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23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40865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24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68" t="s">
        <v>17</v>
      </c>
      <c r="E11" s="69"/>
      <c r="F11" s="69"/>
      <c r="G11" s="69"/>
      <c r="H11" s="33">
        <v>1</v>
      </c>
      <c r="I11" s="69" t="s">
        <v>17</v>
      </c>
      <c r="J11" s="70"/>
      <c r="K11" s="21"/>
    </row>
    <row r="12" spans="2:11" ht="14.25" customHeight="1" thickBot="1" thickTop="1">
      <c r="B12" s="20"/>
      <c r="C12" s="20"/>
      <c r="D12" s="44" t="s">
        <v>18</v>
      </c>
      <c r="E12" s="45"/>
      <c r="F12" s="45"/>
      <c r="G12" s="45"/>
      <c r="H12" s="32">
        <v>2</v>
      </c>
      <c r="I12" s="45" t="s">
        <v>18</v>
      </c>
      <c r="J12" s="58"/>
      <c r="K12" s="21"/>
    </row>
    <row r="13" spans="2:11" ht="14.25" customHeight="1" thickBot="1">
      <c r="B13" s="20"/>
      <c r="C13" s="20"/>
      <c r="D13" s="68" t="s">
        <v>19</v>
      </c>
      <c r="E13" s="69"/>
      <c r="F13" s="69"/>
      <c r="G13" s="69"/>
      <c r="H13" s="33">
        <v>3</v>
      </c>
      <c r="I13" s="69" t="s">
        <v>19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Loddon Mallee v Northern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Hume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Hume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Hume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27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40865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24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68" t="s">
        <v>17</v>
      </c>
      <c r="E11" s="69"/>
      <c r="F11" s="69"/>
      <c r="G11" s="69"/>
      <c r="H11" s="33">
        <v>1</v>
      </c>
      <c r="I11" s="69" t="s">
        <v>17</v>
      </c>
      <c r="J11" s="70"/>
      <c r="K11" s="21"/>
    </row>
    <row r="12" spans="2:11" ht="14.25" customHeight="1" thickBot="1" thickTop="1">
      <c r="B12" s="20"/>
      <c r="C12" s="20"/>
      <c r="D12" s="44" t="s">
        <v>18</v>
      </c>
      <c r="E12" s="45"/>
      <c r="F12" s="45"/>
      <c r="G12" s="45"/>
      <c r="H12" s="32">
        <v>2</v>
      </c>
      <c r="I12" s="45" t="s">
        <v>18</v>
      </c>
      <c r="J12" s="58"/>
      <c r="K12" s="21"/>
    </row>
    <row r="13" spans="2:11" ht="14.25" customHeight="1" thickBot="1">
      <c r="B13" s="20"/>
      <c r="C13" s="20"/>
      <c r="D13" s="68" t="s">
        <v>19</v>
      </c>
      <c r="E13" s="69"/>
      <c r="F13" s="69"/>
      <c r="G13" s="69"/>
      <c r="H13" s="33">
        <v>3</v>
      </c>
      <c r="I13" s="69" t="s">
        <v>19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Loddon Mallee v Northern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Hume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Hume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Hume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22:J23"/>
    <mergeCell ref="C26:C27"/>
    <mergeCell ref="D26:D27"/>
    <mergeCell ref="D25:J25"/>
    <mergeCell ref="B22:B23"/>
    <mergeCell ref="E26:J27"/>
    <mergeCell ref="A6:K6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K18:K19"/>
    <mergeCell ref="C22:C23"/>
    <mergeCell ref="B31:G31"/>
    <mergeCell ref="H31:K31"/>
    <mergeCell ref="K22:K23"/>
    <mergeCell ref="E18:J18"/>
    <mergeCell ref="E19:J19"/>
    <mergeCell ref="D21:J21"/>
    <mergeCell ref="I12:J12"/>
    <mergeCell ref="D13:G13"/>
    <mergeCell ref="I13:J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26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40865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24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68" t="s">
        <v>17</v>
      </c>
      <c r="E11" s="69"/>
      <c r="F11" s="69"/>
      <c r="G11" s="69"/>
      <c r="H11" s="33">
        <v>1</v>
      </c>
      <c r="I11" s="69" t="s">
        <v>17</v>
      </c>
      <c r="J11" s="70"/>
      <c r="K11" s="21"/>
    </row>
    <row r="12" spans="2:11" ht="14.25" customHeight="1" thickBot="1" thickTop="1">
      <c r="B12" s="20"/>
      <c r="C12" s="20"/>
      <c r="D12" s="44" t="s">
        <v>18</v>
      </c>
      <c r="E12" s="45"/>
      <c r="F12" s="45"/>
      <c r="G12" s="45"/>
      <c r="H12" s="32">
        <v>2</v>
      </c>
      <c r="I12" s="45" t="s">
        <v>18</v>
      </c>
      <c r="J12" s="58"/>
      <c r="K12" s="21"/>
    </row>
    <row r="13" spans="2:11" ht="14.25" customHeight="1" thickBot="1">
      <c r="B13" s="20"/>
      <c r="C13" s="20"/>
      <c r="D13" s="68" t="s">
        <v>19</v>
      </c>
      <c r="E13" s="69"/>
      <c r="F13" s="69"/>
      <c r="G13" s="69"/>
      <c r="H13" s="33">
        <v>3</v>
      </c>
      <c r="I13" s="69" t="s">
        <v>19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Loddon Mallee v Northern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Hume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Hume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Hume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25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40865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24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68" t="s">
        <v>17</v>
      </c>
      <c r="E11" s="69"/>
      <c r="F11" s="69"/>
      <c r="G11" s="69"/>
      <c r="H11" s="33">
        <v>1</v>
      </c>
      <c r="I11" s="69" t="s">
        <v>17</v>
      </c>
      <c r="J11" s="70"/>
      <c r="K11" s="21"/>
    </row>
    <row r="12" spans="2:11" ht="14.25" customHeight="1" thickBot="1" thickTop="1">
      <c r="B12" s="20"/>
      <c r="C12" s="20"/>
      <c r="D12" s="44" t="s">
        <v>18</v>
      </c>
      <c r="E12" s="45"/>
      <c r="F12" s="45"/>
      <c r="G12" s="45"/>
      <c r="H12" s="32">
        <v>2</v>
      </c>
      <c r="I12" s="45" t="s">
        <v>18</v>
      </c>
      <c r="J12" s="58"/>
      <c r="K12" s="21"/>
    </row>
    <row r="13" spans="2:11" ht="14.25" customHeight="1" thickBot="1">
      <c r="B13" s="20"/>
      <c r="C13" s="20"/>
      <c r="D13" s="68" t="s">
        <v>19</v>
      </c>
      <c r="E13" s="69"/>
      <c r="F13" s="69"/>
      <c r="G13" s="69"/>
      <c r="H13" s="33">
        <v>3</v>
      </c>
      <c r="I13" s="69" t="s">
        <v>19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Loddon Mallee v Northern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Hume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Hume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Hume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22:J23"/>
    <mergeCell ref="C26:C27"/>
    <mergeCell ref="D26:D27"/>
    <mergeCell ref="D25:J25"/>
    <mergeCell ref="B22:B23"/>
    <mergeCell ref="E26:J27"/>
    <mergeCell ref="A6:K6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K18:K19"/>
    <mergeCell ref="C22:C23"/>
    <mergeCell ref="B31:G31"/>
    <mergeCell ref="H31:K31"/>
    <mergeCell ref="K22:K23"/>
    <mergeCell ref="E18:J18"/>
    <mergeCell ref="E19:J19"/>
    <mergeCell ref="D21:J21"/>
    <mergeCell ref="I12:J12"/>
    <mergeCell ref="D13:G13"/>
    <mergeCell ref="I13:J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02301789</cp:lastModifiedBy>
  <cp:lastPrinted>2010-12-21T22:45:42Z</cp:lastPrinted>
  <dcterms:created xsi:type="dcterms:W3CDTF">2007-07-06T08:26:29Z</dcterms:created>
  <dcterms:modified xsi:type="dcterms:W3CDTF">2011-05-04T23:15:00Z</dcterms:modified>
  <cp:category/>
  <cp:version/>
  <cp:contentType/>
  <cp:contentStatus/>
</cp:coreProperties>
</file>