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</sheets>
  <definedNames/>
  <calcPr fullCalcOnLoad="1"/>
</workbook>
</file>

<file path=xl/sharedStrings.xml><?xml version="1.0" encoding="utf-8"?>
<sst xmlns="http://schemas.openxmlformats.org/spreadsheetml/2006/main" count="240" uniqueCount="38">
  <si>
    <t>School</t>
  </si>
  <si>
    <t>Rd.</t>
  </si>
  <si>
    <t>Time</t>
  </si>
  <si>
    <t>Draw</t>
  </si>
  <si>
    <t>Winner</t>
  </si>
  <si>
    <t>Click on the button for the page you require.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</si>
  <si>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</si>
  <si>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</si>
  <si>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</si>
  <si>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</si>
  <si>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</si>
  <si>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</si>
  <si>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</si>
  <si>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</si>
  <si>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Table Tennis</t>
  </si>
  <si>
    <r>
      <t xml:space="preserve">North East Conference </t>
    </r>
    <r>
      <rPr>
        <b/>
        <sz val="14"/>
        <rFont val="Arial"/>
        <family val="2"/>
      </rPr>
      <t>Senior Boys Table Tennis</t>
    </r>
  </si>
  <si>
    <r>
      <t xml:space="preserve">North East Conference </t>
    </r>
    <r>
      <rPr>
        <b/>
        <sz val="14"/>
        <rFont val="Arial"/>
        <family val="2"/>
      </rPr>
      <t>Senior Girls Table Tennis</t>
    </r>
  </si>
  <si>
    <t>Hume</t>
  </si>
  <si>
    <t>Northern Metropolitan</t>
  </si>
  <si>
    <t>Loddon Mallee</t>
  </si>
  <si>
    <r>
      <t xml:space="preserve">North East Conference </t>
    </r>
    <r>
      <rPr>
        <b/>
        <sz val="14"/>
        <rFont val="Arial"/>
        <family val="2"/>
      </rPr>
      <t>Intermediate Boys Table Tennis</t>
    </r>
  </si>
  <si>
    <r>
      <t xml:space="preserve">Location: </t>
    </r>
    <r>
      <rPr>
        <i/>
        <sz val="12"/>
        <rFont val="Arial"/>
        <family val="2"/>
      </rPr>
      <t>Wangaratta</t>
    </r>
  </si>
  <si>
    <r>
      <t xml:space="preserve">North East Conference </t>
    </r>
    <r>
      <rPr>
        <b/>
        <sz val="14"/>
        <rFont val="Arial"/>
        <family val="2"/>
      </rPr>
      <t>Year 7 Girls Table Tennis</t>
    </r>
  </si>
  <si>
    <r>
      <t xml:space="preserve">North East Conference </t>
    </r>
    <r>
      <rPr>
        <b/>
        <sz val="14"/>
        <rFont val="Arial"/>
        <family val="2"/>
      </rPr>
      <t>Year 7 Boys Table Tennis</t>
    </r>
  </si>
  <si>
    <r>
      <t xml:space="preserve">North East Conference </t>
    </r>
    <r>
      <rPr>
        <b/>
        <sz val="14"/>
        <rFont val="Arial"/>
        <family val="2"/>
      </rPr>
      <t>Year 8 Girls Table Tennis</t>
    </r>
  </si>
  <si>
    <r>
      <t xml:space="preserve">North East Conference </t>
    </r>
    <r>
      <rPr>
        <b/>
        <sz val="14"/>
        <rFont val="Arial"/>
        <family val="2"/>
      </rPr>
      <t>Year 8 Boys Table Tennis</t>
    </r>
  </si>
  <si>
    <r>
      <t xml:space="preserve">North East Conference </t>
    </r>
    <r>
      <rPr>
        <b/>
        <sz val="14"/>
        <rFont val="Arial"/>
        <family val="2"/>
      </rPr>
      <t>Intermediate Girls Table Tennis</t>
    </r>
  </si>
  <si>
    <t>Tables</t>
  </si>
  <si>
    <t>Nortre Dame Shepparton</t>
  </si>
  <si>
    <t>Shepparton HS</t>
  </si>
  <si>
    <r>
      <t xml:space="preserve">Location: </t>
    </r>
    <r>
      <rPr>
        <i/>
        <sz val="12"/>
        <rFont val="Arial"/>
        <family val="2"/>
      </rPr>
      <t xml:space="preserve"> Eaglehawk &amp; Bendigo District Table Tennis Stadium</t>
    </r>
  </si>
  <si>
    <t>Victoria Street, Eaglehawk (Vicroads Map: 280 - E7)</t>
  </si>
  <si>
    <t>Convener: Daryl Cheeseman 0421157931</t>
  </si>
  <si>
    <t>10:30AM</t>
  </si>
  <si>
    <t>12:00PM</t>
  </si>
  <si>
    <t>1:30PM</t>
  </si>
  <si>
    <t>1&amp;2</t>
  </si>
  <si>
    <t>3 &amp; 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</si>
</sst>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8" fillId="0" borderId="10" xfId="0" applyFont="1" applyBorder="1" applyAlignment="1" quotePrefix="1">
      <alignment horizontal="center" vertical="top" wrapText="1"/>
    </xf>
    <xf numFmtId="0" fontId="8" fillId="0" borderId="11" xfId="0" applyFont="1" applyBorder="1" applyAlignment="1" quotePrefix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8" fillId="0" borderId="15" xfId="0" applyFont="1" applyBorder="1" applyAlignment="1" quotePrefix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6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8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emf" /><Relationship Id="rId3" Type="http://schemas.openxmlformats.org/officeDocument/2006/relationships/image" Target="../media/image4.emf" /><Relationship Id="rId4" Type="http://schemas.openxmlformats.org/officeDocument/2006/relationships/image" Target="../media/image9.emf" /><Relationship Id="rId5" Type="http://schemas.openxmlformats.org/officeDocument/2006/relationships/image" Target="../media/image11.emf" /><Relationship Id="rId6" Type="http://schemas.openxmlformats.org/officeDocument/2006/relationships/image" Target="../media/image5.emf" /><Relationship Id="rId7" Type="http://schemas.openxmlformats.org/officeDocument/2006/relationships/image" Target="../media/image14.emf" /><Relationship Id="rId8" Type="http://schemas.openxmlformats.org/officeDocument/2006/relationships/image" Target="../media/image1.emf" /><Relationship Id="rId9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161925</xdr:rowOff>
    </xdr:from>
    <xdr:to>
      <xdr:col>2</xdr:col>
      <xdr:colOff>361950</xdr:colOff>
      <xdr:row>4</xdr:row>
      <xdr:rowOff>171450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905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323850</xdr:colOff>
      <xdr:row>3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14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1">
      <selection activeCell="Q19" sqref="Q19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31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5" customHeight="1"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</row>
    <row r="6" spans="2:11" ht="14.25" customHeight="1"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2" ht="14.25" customHeight="1">
      <c r="A7" s="71" t="s">
        <v>13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16"/>
    </row>
    <row r="8" spans="2:11" ht="14.2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15" customHeight="1">
      <c r="B9" s="66" t="s">
        <v>11</v>
      </c>
      <c r="C9" s="66"/>
      <c r="D9" s="66"/>
      <c r="E9" s="66"/>
      <c r="F9" s="66"/>
      <c r="G9" s="66"/>
      <c r="H9" s="66"/>
      <c r="I9" s="66"/>
      <c r="J9" s="66"/>
      <c r="K9" s="66"/>
    </row>
    <row r="10" ht="14.25" customHeight="1" thickBot="1">
      <c r="F10" s="1"/>
    </row>
    <row r="11" spans="1:11" ht="14.25" customHeight="1" thickBot="1" thickTop="1">
      <c r="A11" s="2"/>
      <c r="B11" s="18"/>
      <c r="C11" s="18"/>
      <c r="D11" s="67" t="s">
        <v>12</v>
      </c>
      <c r="E11" s="68"/>
      <c r="F11" s="68"/>
      <c r="G11" s="68"/>
      <c r="H11" s="68" t="s">
        <v>0</v>
      </c>
      <c r="I11" s="68"/>
      <c r="J11" s="69"/>
      <c r="K11" s="19"/>
    </row>
    <row r="12" spans="1:12" s="2" customFormat="1" ht="14.25" customHeight="1" thickBot="1">
      <c r="A12"/>
      <c r="B12" s="20"/>
      <c r="C12" s="20"/>
      <c r="D12" s="70" t="s">
        <v>19</v>
      </c>
      <c r="E12" s="61"/>
      <c r="F12" s="61"/>
      <c r="G12" s="61"/>
      <c r="H12" s="32">
        <v>1</v>
      </c>
      <c r="I12" s="61" t="s">
        <v>19</v>
      </c>
      <c r="J12" s="62"/>
      <c r="K12" s="21"/>
      <c r="L12"/>
    </row>
    <row r="13" spans="1:12" s="2" customFormat="1" ht="14.25" customHeight="1" thickBot="1">
      <c r="A13"/>
      <c r="B13" s="20"/>
      <c r="C13" s="20"/>
      <c r="D13" s="70" t="s">
        <v>17</v>
      </c>
      <c r="E13" s="61"/>
      <c r="F13" s="61"/>
      <c r="G13" s="61"/>
      <c r="H13" s="32">
        <v>2</v>
      </c>
      <c r="I13" s="61" t="s">
        <v>28</v>
      </c>
      <c r="J13" s="62"/>
      <c r="K13" s="21"/>
      <c r="L13"/>
    </row>
    <row r="14" spans="2:11" ht="14.25" customHeight="1" thickBot="1">
      <c r="B14" s="20"/>
      <c r="C14" s="20"/>
      <c r="D14" s="63" t="s">
        <v>18</v>
      </c>
      <c r="E14" s="64"/>
      <c r="F14" s="64"/>
      <c r="G14" s="64"/>
      <c r="H14" s="33">
        <v>3</v>
      </c>
      <c r="I14" s="64" t="s">
        <v>18</v>
      </c>
      <c r="J14" s="65"/>
      <c r="K14" s="21"/>
    </row>
    <row r="15" ht="14.25" customHeight="1" thickTop="1">
      <c r="F15" s="1"/>
    </row>
    <row r="16" spans="2:11" ht="15" customHeight="1">
      <c r="B16" s="66" t="s">
        <v>3</v>
      </c>
      <c r="C16" s="66"/>
      <c r="D16" s="66"/>
      <c r="E16" s="66"/>
      <c r="F16" s="66"/>
      <c r="G16" s="66"/>
      <c r="H16" s="66"/>
      <c r="I16" s="66"/>
      <c r="J16" s="66"/>
      <c r="K16" s="66"/>
    </row>
    <row r="17" ht="14.25" customHeight="1" thickBot="1">
      <c r="F17" s="1"/>
    </row>
    <row r="18" spans="1:11" ht="14.25" customHeight="1" thickBot="1" thickTop="1">
      <c r="A18" s="22"/>
      <c r="B18" s="30" t="s">
        <v>1</v>
      </c>
      <c r="C18" s="31" t="s">
        <v>2</v>
      </c>
      <c r="D18" s="49"/>
      <c r="E18" s="50"/>
      <c r="F18" s="50"/>
      <c r="G18" s="50"/>
      <c r="H18" s="50"/>
      <c r="I18" s="50"/>
      <c r="J18" s="51"/>
      <c r="K18" s="23" t="s">
        <v>27</v>
      </c>
    </row>
    <row r="19" spans="1:11" ht="14.25" customHeight="1" thickBot="1">
      <c r="A19" s="2"/>
      <c r="B19" s="43">
        <v>1</v>
      </c>
      <c r="C19" s="47" t="s">
        <v>33</v>
      </c>
      <c r="D19" s="4" t="s">
        <v>8</v>
      </c>
      <c r="E19" s="77" t="str">
        <f>CONCATENATE(I12," v ",I13)</f>
        <v>Loddon Mallee v Nortre Dame Shepparton</v>
      </c>
      <c r="F19" s="78"/>
      <c r="G19" s="78"/>
      <c r="H19" s="78"/>
      <c r="I19" s="78"/>
      <c r="J19" s="79"/>
      <c r="K19" s="38" t="s">
        <v>36</v>
      </c>
    </row>
    <row r="20" spans="1:11" ht="14.25" customHeight="1" thickBot="1">
      <c r="A20" s="2"/>
      <c r="B20" s="44"/>
      <c r="C20" s="48"/>
      <c r="D20" s="15">
        <v>3</v>
      </c>
      <c r="E20" s="58" t="str">
        <f>CONCATENATE(I14," - Bye")</f>
        <v>Northern Metropolitan - Bye</v>
      </c>
      <c r="F20" s="59"/>
      <c r="G20" s="59"/>
      <c r="H20" s="59"/>
      <c r="I20" s="59"/>
      <c r="J20" s="60"/>
      <c r="K20" s="39"/>
    </row>
    <row r="21" spans="2:11" ht="14.25" customHeight="1" thickBot="1" thickTop="1">
      <c r="B21" s="5"/>
      <c r="C21" s="5"/>
      <c r="D21" s="5"/>
      <c r="G21" s="6"/>
      <c r="H21" s="5"/>
      <c r="I21" s="5"/>
      <c r="J21" s="5"/>
      <c r="K21" s="5"/>
    </row>
    <row r="22" spans="1:12" s="2" customFormat="1" ht="14.25" customHeight="1" thickBot="1" thickTop="1">
      <c r="A22" s="22"/>
      <c r="B22" s="30" t="s">
        <v>1</v>
      </c>
      <c r="C22" s="31" t="s">
        <v>2</v>
      </c>
      <c r="D22" s="49"/>
      <c r="E22" s="50"/>
      <c r="F22" s="50"/>
      <c r="G22" s="50"/>
      <c r="H22" s="50"/>
      <c r="I22" s="50"/>
      <c r="J22" s="51"/>
      <c r="K22" s="23" t="s">
        <v>27</v>
      </c>
      <c r="L22"/>
    </row>
    <row r="23" spans="2:12" s="2" customFormat="1" ht="14.25" customHeight="1" thickBot="1">
      <c r="B23" s="43">
        <v>2</v>
      </c>
      <c r="C23" s="47" t="s">
        <v>34</v>
      </c>
      <c r="D23" s="80" t="s">
        <v>9</v>
      </c>
      <c r="E23" s="52" t="str">
        <f>CONCATENATE(I14," v Round 1 Loser")</f>
        <v>Northern Metropolitan v Round 1 Loser</v>
      </c>
      <c r="F23" s="53"/>
      <c r="G23" s="53"/>
      <c r="H23" s="53"/>
      <c r="I23" s="53"/>
      <c r="J23" s="54"/>
      <c r="K23" s="38" t="s">
        <v>36</v>
      </c>
      <c r="L23"/>
    </row>
    <row r="24" spans="2:12" s="2" customFormat="1" ht="14.25" customHeight="1" thickBot="1">
      <c r="B24" s="44"/>
      <c r="C24" s="48"/>
      <c r="D24" s="81"/>
      <c r="E24" s="55"/>
      <c r="F24" s="56"/>
      <c r="G24" s="56"/>
      <c r="H24" s="56"/>
      <c r="I24" s="56"/>
      <c r="J24" s="57"/>
      <c r="K24" s="39"/>
      <c r="L24"/>
    </row>
    <row r="25" spans="2:11" ht="14.25" customHeight="1" thickBot="1" thickTop="1">
      <c r="B25" s="5"/>
      <c r="C25" s="5"/>
      <c r="D25" s="5"/>
      <c r="G25" s="6"/>
      <c r="H25" s="5"/>
      <c r="I25" s="5"/>
      <c r="J25" s="5"/>
      <c r="K25" s="5"/>
    </row>
    <row r="26" spans="1:12" s="2" customFormat="1" ht="14.25" customHeight="1" thickBot="1" thickTop="1">
      <c r="A26" s="22"/>
      <c r="B26" s="30" t="s">
        <v>1</v>
      </c>
      <c r="C26" s="31" t="s">
        <v>2</v>
      </c>
      <c r="D26" s="49"/>
      <c r="E26" s="50"/>
      <c r="F26" s="50"/>
      <c r="G26" s="50"/>
      <c r="H26" s="50"/>
      <c r="I26" s="50"/>
      <c r="J26" s="51"/>
      <c r="K26" s="23" t="s">
        <v>27</v>
      </c>
      <c r="L26"/>
    </row>
    <row r="27" spans="2:12" s="2" customFormat="1" ht="14.25" customHeight="1" thickBot="1">
      <c r="B27" s="43">
        <v>3</v>
      </c>
      <c r="C27" s="47" t="s">
        <v>35</v>
      </c>
      <c r="D27" s="80" t="s">
        <v>10</v>
      </c>
      <c r="E27" s="52" t="str">
        <f>CONCATENATE(F18,"Round 1 Winner v ",I14)</f>
        <v>Round 1 Winner v Northern Metropolitan</v>
      </c>
      <c r="F27" s="53"/>
      <c r="G27" s="53"/>
      <c r="H27" s="53"/>
      <c r="I27" s="53"/>
      <c r="J27" s="54"/>
      <c r="K27" s="38" t="s">
        <v>36</v>
      </c>
      <c r="L27"/>
    </row>
    <row r="28" spans="2:12" s="2" customFormat="1" ht="14.25" customHeight="1" thickBot="1">
      <c r="B28" s="44"/>
      <c r="C28" s="48"/>
      <c r="D28" s="81"/>
      <c r="E28" s="55"/>
      <c r="F28" s="56"/>
      <c r="G28" s="56"/>
      <c r="H28" s="56"/>
      <c r="I28" s="56"/>
      <c r="J28" s="57"/>
      <c r="K28" s="39"/>
      <c r="L28"/>
    </row>
    <row r="29" spans="1:11" ht="14.25" customHeight="1" thickTop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spans="2:12" s="2" customFormat="1" ht="14.25" customHeight="1">
      <c r="B30" s="24"/>
      <c r="C30" s="25"/>
      <c r="D30" s="26"/>
      <c r="E30" s="26"/>
      <c r="F30" s="26"/>
      <c r="G30" s="26"/>
      <c r="H30" s="27"/>
      <c r="I30" s="26"/>
      <c r="J30" s="28"/>
      <c r="K30" s="29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40" t="s">
        <v>4</v>
      </c>
      <c r="C32" s="41"/>
      <c r="D32" s="41"/>
      <c r="E32" s="41"/>
      <c r="F32" s="41"/>
      <c r="G32" s="41"/>
      <c r="H32" s="41" t="s">
        <v>6</v>
      </c>
      <c r="I32" s="41"/>
      <c r="J32" s="41"/>
      <c r="K32" s="42"/>
      <c r="L32"/>
    </row>
    <row r="33" spans="1:12" s="2" customFormat="1" ht="14.25" customHeight="1" thickBot="1">
      <c r="A33"/>
      <c r="B33" s="45"/>
      <c r="C33" s="34"/>
      <c r="D33" s="34"/>
      <c r="E33" s="34"/>
      <c r="F33" s="34"/>
      <c r="G33" s="34"/>
      <c r="H33" s="34"/>
      <c r="I33" s="34"/>
      <c r="J33" s="34"/>
      <c r="K33" s="35"/>
      <c r="L33"/>
    </row>
    <row r="34" spans="1:12" s="2" customFormat="1" ht="14.25" customHeight="1" thickBot="1">
      <c r="A34"/>
      <c r="B34" s="46"/>
      <c r="C34" s="36"/>
      <c r="D34" s="36"/>
      <c r="E34" s="36"/>
      <c r="F34" s="36"/>
      <c r="G34" s="36"/>
      <c r="H34" s="36"/>
      <c r="I34" s="36"/>
      <c r="J34" s="36"/>
      <c r="K34" s="37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38">
    <mergeCell ref="D26:J26"/>
    <mergeCell ref="E27:J28"/>
    <mergeCell ref="B9:K9"/>
    <mergeCell ref="D13:G13"/>
    <mergeCell ref="D18:J18"/>
    <mergeCell ref="E19:J19"/>
    <mergeCell ref="K23:K24"/>
    <mergeCell ref="C27:C28"/>
    <mergeCell ref="D23:D24"/>
    <mergeCell ref="D27:D28"/>
    <mergeCell ref="D11:G11"/>
    <mergeCell ref="H11:J11"/>
    <mergeCell ref="D12:G12"/>
    <mergeCell ref="I12:J12"/>
    <mergeCell ref="A7:K7"/>
    <mergeCell ref="B1:K1"/>
    <mergeCell ref="B2:K2"/>
    <mergeCell ref="B3:K3"/>
    <mergeCell ref="B5:K5"/>
    <mergeCell ref="B4:K4"/>
    <mergeCell ref="K19:K20"/>
    <mergeCell ref="E20:J20"/>
    <mergeCell ref="I13:J13"/>
    <mergeCell ref="D14:G14"/>
    <mergeCell ref="I14:J14"/>
    <mergeCell ref="B16:K16"/>
    <mergeCell ref="B23:B24"/>
    <mergeCell ref="C23:C24"/>
    <mergeCell ref="D22:J22"/>
    <mergeCell ref="E23:J24"/>
    <mergeCell ref="B19:B20"/>
    <mergeCell ref="C19:C20"/>
    <mergeCell ref="H33:K34"/>
    <mergeCell ref="K27:K28"/>
    <mergeCell ref="B32:G32"/>
    <mergeCell ref="H32:K32"/>
    <mergeCell ref="B27:B28"/>
    <mergeCell ref="B33:G34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P20" sqref="P20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16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40773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30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31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6" t="s">
        <v>32</v>
      </c>
      <c r="C5" s="76"/>
      <c r="D5" s="76"/>
      <c r="E5" s="76"/>
      <c r="F5" s="76"/>
      <c r="G5" s="76"/>
      <c r="H5" s="76"/>
      <c r="I5" s="76"/>
      <c r="J5" s="76"/>
      <c r="K5" s="76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29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 t="s">
        <v>33</v>
      </c>
      <c r="D18" s="4" t="s">
        <v>8</v>
      </c>
      <c r="E18" s="77" t="str">
        <f>CONCATENATE(I11," v ",I12)</f>
        <v>Loddon Mallee v Shepparton HS</v>
      </c>
      <c r="F18" s="78"/>
      <c r="G18" s="78"/>
      <c r="H18" s="78"/>
      <c r="I18" s="78"/>
      <c r="J18" s="79"/>
      <c r="K18" s="38" t="s">
        <v>37</v>
      </c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 t="s">
        <v>34</v>
      </c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 t="s">
        <v>37</v>
      </c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 t="s">
        <v>35</v>
      </c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 t="s">
        <v>37</v>
      </c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8">
    <mergeCell ref="E18:J18"/>
    <mergeCell ref="E19:J19"/>
    <mergeCell ref="D21:J21"/>
    <mergeCell ref="B5:K5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20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26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E18:J18"/>
    <mergeCell ref="E19:J19"/>
    <mergeCell ref="D21:J21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25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24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E18:J18"/>
    <mergeCell ref="E19:J19"/>
    <mergeCell ref="D21:J21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2:G12"/>
    <mergeCell ref="I12:J12"/>
    <mergeCell ref="D13:G13"/>
    <mergeCell ref="I13:J13"/>
    <mergeCell ref="B32:G33"/>
    <mergeCell ref="H32:K33"/>
    <mergeCell ref="D25:J25"/>
    <mergeCell ref="E26:J27"/>
    <mergeCell ref="K18:K19"/>
    <mergeCell ref="K22:K23"/>
    <mergeCell ref="A6:K6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K26:K27"/>
    <mergeCell ref="B31:G31"/>
    <mergeCell ref="H31:K31"/>
    <mergeCell ref="B18:B19"/>
    <mergeCell ref="C18:C19"/>
    <mergeCell ref="E18:J18"/>
    <mergeCell ref="E19:J19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K17" sqref="K17:K25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2" t="s">
        <v>22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4">
        <v>40868</v>
      </c>
      <c r="C2" s="75"/>
      <c r="D2" s="75"/>
      <c r="E2" s="75"/>
      <c r="F2" s="75"/>
      <c r="G2" s="75"/>
      <c r="H2" s="75"/>
      <c r="I2" s="75"/>
      <c r="J2" s="75"/>
      <c r="K2" s="75"/>
    </row>
    <row r="3" spans="2:11" ht="15" customHeight="1">
      <c r="B3" s="76" t="s">
        <v>21</v>
      </c>
      <c r="C3" s="76"/>
      <c r="D3" s="76"/>
      <c r="E3" s="76"/>
      <c r="F3" s="76"/>
      <c r="G3" s="76"/>
      <c r="H3" s="76"/>
      <c r="I3" s="76"/>
      <c r="J3" s="76"/>
      <c r="K3" s="76"/>
    </row>
    <row r="4" spans="2:11" ht="15" customHeight="1">
      <c r="B4" s="76" t="s">
        <v>7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2" ht="14.25" customHeight="1">
      <c r="A6" s="71" t="s">
        <v>13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6" t="s">
        <v>11</v>
      </c>
      <c r="C8" s="66"/>
      <c r="D8" s="66"/>
      <c r="E8" s="66"/>
      <c r="F8" s="66"/>
      <c r="G8" s="66"/>
      <c r="H8" s="66"/>
      <c r="I8" s="66"/>
      <c r="J8" s="66"/>
      <c r="K8" s="66"/>
    </row>
    <row r="9" ht="14.25" customHeight="1" thickBot="1">
      <c r="F9" s="1"/>
    </row>
    <row r="10" spans="1:11" ht="14.25" customHeight="1" thickBot="1" thickTop="1">
      <c r="A10" s="2"/>
      <c r="B10" s="18"/>
      <c r="C10" s="18"/>
      <c r="D10" s="67" t="s">
        <v>12</v>
      </c>
      <c r="E10" s="68"/>
      <c r="F10" s="68"/>
      <c r="G10" s="68"/>
      <c r="H10" s="68" t="s">
        <v>0</v>
      </c>
      <c r="I10" s="68"/>
      <c r="J10" s="69"/>
      <c r="K10" s="19"/>
    </row>
    <row r="11" spans="2:11" ht="14.25" customHeight="1" thickBot="1">
      <c r="B11" s="20"/>
      <c r="C11" s="20"/>
      <c r="D11" s="70" t="s">
        <v>19</v>
      </c>
      <c r="E11" s="61"/>
      <c r="F11" s="61"/>
      <c r="G11" s="61"/>
      <c r="H11" s="32">
        <v>1</v>
      </c>
      <c r="I11" s="61" t="s">
        <v>19</v>
      </c>
      <c r="J11" s="62"/>
      <c r="K11" s="21"/>
    </row>
    <row r="12" spans="2:11" ht="14.25" customHeight="1" thickBot="1">
      <c r="B12" s="20"/>
      <c r="C12" s="20"/>
      <c r="D12" s="70" t="s">
        <v>17</v>
      </c>
      <c r="E12" s="61"/>
      <c r="F12" s="61"/>
      <c r="G12" s="61"/>
      <c r="H12" s="32">
        <v>2</v>
      </c>
      <c r="I12" s="61" t="s">
        <v>17</v>
      </c>
      <c r="J12" s="62"/>
      <c r="K12" s="21"/>
    </row>
    <row r="13" spans="2:11" ht="14.25" customHeight="1" thickBot="1">
      <c r="B13" s="20"/>
      <c r="C13" s="20"/>
      <c r="D13" s="63" t="s">
        <v>18</v>
      </c>
      <c r="E13" s="64"/>
      <c r="F13" s="64"/>
      <c r="G13" s="64"/>
      <c r="H13" s="33">
        <v>3</v>
      </c>
      <c r="I13" s="64" t="s">
        <v>18</v>
      </c>
      <c r="J13" s="65"/>
      <c r="K13" s="21"/>
    </row>
    <row r="14" ht="14.25" customHeight="1" thickTop="1">
      <c r="F14" s="1"/>
    </row>
    <row r="15" spans="2:11" ht="15" customHeight="1">
      <c r="B15" s="66" t="s">
        <v>3</v>
      </c>
      <c r="C15" s="66"/>
      <c r="D15" s="66"/>
      <c r="E15" s="66"/>
      <c r="F15" s="66"/>
      <c r="G15" s="66"/>
      <c r="H15" s="66"/>
      <c r="I15" s="66"/>
      <c r="J15" s="66"/>
      <c r="K15" s="66"/>
    </row>
    <row r="16" ht="14.25" customHeight="1" thickBot="1">
      <c r="F16" s="1"/>
    </row>
    <row r="17" spans="1:11" ht="14.25" customHeight="1" thickBot="1" thickTop="1">
      <c r="A17" s="22"/>
      <c r="B17" s="30" t="s">
        <v>1</v>
      </c>
      <c r="C17" s="31" t="s">
        <v>2</v>
      </c>
      <c r="D17" s="49"/>
      <c r="E17" s="50"/>
      <c r="F17" s="50"/>
      <c r="G17" s="50"/>
      <c r="H17" s="50"/>
      <c r="I17" s="50"/>
      <c r="J17" s="51"/>
      <c r="K17" s="23" t="s">
        <v>27</v>
      </c>
    </row>
    <row r="18" spans="1:11" ht="14.25" customHeight="1" thickBot="1">
      <c r="A18" s="2"/>
      <c r="B18" s="43">
        <v>1</v>
      </c>
      <c r="C18" s="47"/>
      <c r="D18" s="4" t="s">
        <v>8</v>
      </c>
      <c r="E18" s="77" t="str">
        <f>CONCATENATE(I11," v ",I12)</f>
        <v>Loddon Mallee v Hume</v>
      </c>
      <c r="F18" s="78"/>
      <c r="G18" s="78"/>
      <c r="H18" s="78"/>
      <c r="I18" s="78"/>
      <c r="J18" s="79"/>
      <c r="K18" s="38"/>
    </row>
    <row r="19" spans="1:11" ht="14.25" customHeight="1" thickBot="1">
      <c r="A19" s="2"/>
      <c r="B19" s="44"/>
      <c r="C19" s="48"/>
      <c r="D19" s="15">
        <v>3</v>
      </c>
      <c r="E19" s="58" t="str">
        <f>CONCATENATE(I13," - Bye")</f>
        <v>Northern Metropolitan - Bye</v>
      </c>
      <c r="F19" s="59"/>
      <c r="G19" s="59"/>
      <c r="H19" s="59"/>
      <c r="I19" s="59"/>
      <c r="J19" s="60"/>
      <c r="K19" s="39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2"/>
      <c r="B21" s="30" t="s">
        <v>1</v>
      </c>
      <c r="C21" s="31" t="s">
        <v>2</v>
      </c>
      <c r="D21" s="49"/>
      <c r="E21" s="50"/>
      <c r="F21" s="50"/>
      <c r="G21" s="50"/>
      <c r="H21" s="50"/>
      <c r="I21" s="50"/>
      <c r="J21" s="51"/>
      <c r="K21" s="23" t="s">
        <v>27</v>
      </c>
    </row>
    <row r="22" spans="1:11" ht="14.25" customHeight="1" thickBot="1">
      <c r="A22" s="2"/>
      <c r="B22" s="43">
        <v>2</v>
      </c>
      <c r="C22" s="47"/>
      <c r="D22" s="80" t="s">
        <v>9</v>
      </c>
      <c r="E22" s="52" t="str">
        <f>CONCATENATE(I13," v Round 1 Loser")</f>
        <v>Northern Metropolitan v Round 1 Loser</v>
      </c>
      <c r="F22" s="53"/>
      <c r="G22" s="53"/>
      <c r="H22" s="53"/>
      <c r="I22" s="53"/>
      <c r="J22" s="54"/>
      <c r="K22" s="38"/>
    </row>
    <row r="23" spans="1:11" ht="14.25" customHeight="1" thickBot="1">
      <c r="A23" s="2"/>
      <c r="B23" s="44"/>
      <c r="C23" s="48"/>
      <c r="D23" s="81"/>
      <c r="E23" s="55"/>
      <c r="F23" s="56"/>
      <c r="G23" s="56"/>
      <c r="H23" s="56"/>
      <c r="I23" s="56"/>
      <c r="J23" s="57"/>
      <c r="K23" s="39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2"/>
      <c r="B25" s="30" t="s">
        <v>1</v>
      </c>
      <c r="C25" s="31" t="s">
        <v>2</v>
      </c>
      <c r="D25" s="49"/>
      <c r="E25" s="50"/>
      <c r="F25" s="50"/>
      <c r="G25" s="50"/>
      <c r="H25" s="50"/>
      <c r="I25" s="50"/>
      <c r="J25" s="51"/>
      <c r="K25" s="23" t="s">
        <v>27</v>
      </c>
    </row>
    <row r="26" spans="1:11" ht="14.25" customHeight="1" thickBot="1">
      <c r="A26" s="2"/>
      <c r="B26" s="43">
        <v>3</v>
      </c>
      <c r="C26" s="47"/>
      <c r="D26" s="80" t="s">
        <v>10</v>
      </c>
      <c r="E26" s="52" t="str">
        <f>CONCATENATE(F17,"Round 1 Winner v ",I13)</f>
        <v>Round 1 Winner v Northern Metropolitan</v>
      </c>
      <c r="F26" s="53"/>
      <c r="G26" s="53"/>
      <c r="H26" s="53"/>
      <c r="I26" s="53"/>
      <c r="J26" s="54"/>
      <c r="K26" s="38"/>
    </row>
    <row r="27" spans="1:11" ht="14.25" customHeight="1" thickBot="1">
      <c r="A27" s="2"/>
      <c r="B27" s="44"/>
      <c r="C27" s="48"/>
      <c r="D27" s="81"/>
      <c r="E27" s="55"/>
      <c r="F27" s="56"/>
      <c r="G27" s="56"/>
      <c r="H27" s="56"/>
      <c r="I27" s="56"/>
      <c r="J27" s="57"/>
      <c r="K27" s="39"/>
    </row>
    <row r="28" spans="1:11" ht="14.25" customHeight="1" thickTop="1">
      <c r="A28" s="2"/>
      <c r="B28" s="24"/>
      <c r="C28" s="25"/>
      <c r="D28" s="26"/>
      <c r="E28" s="26"/>
      <c r="F28" s="26"/>
      <c r="G28" s="26"/>
      <c r="H28" s="27"/>
      <c r="I28" s="26"/>
      <c r="J28" s="28"/>
      <c r="K28" s="29"/>
    </row>
    <row r="29" spans="1:11" ht="14.25" customHeight="1">
      <c r="A29" s="2"/>
      <c r="B29" s="24"/>
      <c r="C29" s="25"/>
      <c r="D29" s="26"/>
      <c r="E29" s="26"/>
      <c r="F29" s="26"/>
      <c r="G29" s="26"/>
      <c r="H29" s="27"/>
      <c r="I29" s="26"/>
      <c r="J29" s="28"/>
      <c r="K29" s="29"/>
    </row>
    <row r="30" ht="14.25" customHeight="1" thickBot="1">
      <c r="F30" s="1"/>
    </row>
    <row r="31" spans="2:11" ht="14.25" customHeight="1" thickBot="1" thickTop="1">
      <c r="B31" s="40" t="s">
        <v>4</v>
      </c>
      <c r="C31" s="41"/>
      <c r="D31" s="41"/>
      <c r="E31" s="41"/>
      <c r="F31" s="41"/>
      <c r="G31" s="41"/>
      <c r="H31" s="41" t="s">
        <v>6</v>
      </c>
      <c r="I31" s="41"/>
      <c r="J31" s="41"/>
      <c r="K31" s="42"/>
    </row>
    <row r="32" spans="2:11" ht="14.25" customHeight="1" thickBot="1">
      <c r="B32" s="45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4.25" customHeight="1" thickBot="1">
      <c r="B33" s="46"/>
      <c r="C33" s="36"/>
      <c r="D33" s="36"/>
      <c r="E33" s="36"/>
      <c r="F33" s="36"/>
      <c r="G33" s="36"/>
      <c r="H33" s="36"/>
      <c r="I33" s="36"/>
      <c r="J33" s="36"/>
      <c r="K33" s="37"/>
    </row>
    <row r="34" ht="13.5" thickTop="1"/>
    <row r="43" ht="14.25" customHeight="1"/>
  </sheetData>
  <sheetProtection selectLockedCells="1"/>
  <mergeCells count="37">
    <mergeCell ref="E18:J18"/>
    <mergeCell ref="E19:J19"/>
    <mergeCell ref="D21:J21"/>
    <mergeCell ref="I12:J12"/>
    <mergeCell ref="D13:G13"/>
    <mergeCell ref="I13:J13"/>
    <mergeCell ref="B32:G33"/>
    <mergeCell ref="H32:K33"/>
    <mergeCell ref="D22:D23"/>
    <mergeCell ref="B18:B19"/>
    <mergeCell ref="C18:C19"/>
    <mergeCell ref="K18:K19"/>
    <mergeCell ref="C22:C23"/>
    <mergeCell ref="A6:K6"/>
    <mergeCell ref="B1:K1"/>
    <mergeCell ref="B2:K2"/>
    <mergeCell ref="B3:K3"/>
    <mergeCell ref="B4:K4"/>
    <mergeCell ref="B8:K8"/>
    <mergeCell ref="B31:G31"/>
    <mergeCell ref="H31:K31"/>
    <mergeCell ref="K22:K23"/>
    <mergeCell ref="E22:J23"/>
    <mergeCell ref="C26:C27"/>
    <mergeCell ref="D26:D27"/>
    <mergeCell ref="D25:J25"/>
    <mergeCell ref="B22:B23"/>
    <mergeCell ref="E26:J27"/>
    <mergeCell ref="K26:K27"/>
    <mergeCell ref="B26:B27"/>
    <mergeCell ref="D10:G10"/>
    <mergeCell ref="H10:J10"/>
    <mergeCell ref="D11:G11"/>
    <mergeCell ref="I11:J11"/>
    <mergeCell ref="B15:K15"/>
    <mergeCell ref="D17:J17"/>
    <mergeCell ref="D12:G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2011-08-09T04:57:48Z</dcterms:modified>
  <cp:category/>
  <cp:version/>
  <cp:contentType/>
  <cp:contentStatus/>
</cp:coreProperties>
</file>