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2"/>
  </bookViews>
  <sheets>
    <sheet name="Main" sheetId="1" r:id="rId1"/>
    <sheet name="Senior Girls" sheetId="2" r:id="rId2"/>
    <sheet name="Intermediate Girls" sheetId="3" r:id="rId3"/>
    <sheet name="Year 8 Girls" sheetId="4" r:id="rId4"/>
    <sheet name="Year 7 Girls" sheetId="5" r:id="rId5"/>
    <sheet name="Primary Boys - Mixed" sheetId="6" r:id="rId6"/>
    <sheet name="Primary Girls" sheetId="7" r:id="rId7"/>
  </sheets>
  <definedNames/>
  <calcPr fullCalcOnLoad="1"/>
</workbook>
</file>

<file path=xl/sharedStrings.xml><?xml version="1.0" encoding="utf-8"?>
<sst xmlns="http://schemas.openxmlformats.org/spreadsheetml/2006/main" count="172" uniqueCount="37">
  <si>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</si>
  <si>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</si>
  <si>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</si>
  <si>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</si>
  <si>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</si>
  <si>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</si>
  <si>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</si>
  <si>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</si>
  <si>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</si>
  <si>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</si>
  <si>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</si>
  <si>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</t>
  </si>
  <si>
    <t>Region Champions</t>
  </si>
  <si>
    <t>Region winners must hand a team sheet to the Convener at the start of the day's competition</t>
  </si>
  <si>
    <r>
      <t xml:space="preserve">North East Conference </t>
    </r>
    <r>
      <rPr>
        <b/>
        <sz val="14"/>
        <rFont val="Arial"/>
        <family val="2"/>
      </rPr>
      <t xml:space="preserve">Senior Girls </t>
    </r>
    <r>
      <rPr>
        <b/>
        <i/>
        <sz val="14"/>
        <rFont val="Arial"/>
        <family val="2"/>
      </rPr>
      <t>Softball</t>
    </r>
  </si>
  <si>
    <r>
      <t xml:space="preserve">Location: </t>
    </r>
    <r>
      <rPr>
        <i/>
        <sz val="12"/>
        <rFont val="Arial"/>
        <family val="2"/>
      </rPr>
      <t>Targoora Park, Murdoch Road, Wangaratta (Vicroads Map: 313 - L8)</t>
    </r>
  </si>
  <si>
    <t>Loddon Mallee</t>
  </si>
  <si>
    <t>Hume</t>
  </si>
  <si>
    <t xml:space="preserve">Northern Metropolitan </t>
  </si>
  <si>
    <t>Northern Metropolitan</t>
  </si>
  <si>
    <t>Diamond</t>
  </si>
  <si>
    <r>
      <t xml:space="preserve">North East Conference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>Softball</t>
    </r>
  </si>
  <si>
    <r>
      <t xml:space="preserve">North East Conference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Softball</t>
    </r>
  </si>
  <si>
    <r>
      <t xml:space="preserve">North East Conference </t>
    </r>
    <r>
      <rPr>
        <b/>
        <sz val="14"/>
        <rFont val="Arial"/>
        <family val="2"/>
      </rPr>
      <t xml:space="preserve">Year 7 Girls </t>
    </r>
    <r>
      <rPr>
        <b/>
        <i/>
        <sz val="14"/>
        <rFont val="Arial"/>
        <family val="2"/>
      </rPr>
      <t>Softball</t>
    </r>
  </si>
  <si>
    <r>
      <t xml:space="preserve">North East Conference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Softball</t>
    </r>
  </si>
  <si>
    <r>
      <t xml:space="preserve">North East Conference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Softball</t>
    </r>
  </si>
  <si>
    <t>Softball</t>
  </si>
  <si>
    <t>11:00AM</t>
  </si>
  <si>
    <t>12:00PM</t>
  </si>
  <si>
    <t>1:00PM</t>
  </si>
  <si>
    <t>Mildura SC</t>
  </si>
  <si>
    <t>Pascoe Vale Girls</t>
  </si>
  <si>
    <t>Convener: TBC</t>
  </si>
  <si>
    <t>No Entry</t>
  </si>
  <si>
    <t>Viewbank College</t>
  </si>
  <si>
    <t>Wodonga SSC</t>
  </si>
  <si>
    <t>Broadford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</si>
</sst>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2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7" xfId="0" applyFont="1" applyBorder="1" applyAlignment="1" quotePrefix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17.emf" /><Relationship Id="rId3" Type="http://schemas.openxmlformats.org/officeDocument/2006/relationships/image" Target="../media/image2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2.emf" /><Relationship Id="rId3" Type="http://schemas.openxmlformats.org/officeDocument/2006/relationships/image" Target="../media/image21.emf" /><Relationship Id="rId4" Type="http://schemas.openxmlformats.org/officeDocument/2006/relationships/image" Target="../media/image2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15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0.emf" /><Relationship Id="rId3" Type="http://schemas.openxmlformats.org/officeDocument/2006/relationships/image" Target="../media/image16.emf" /><Relationship Id="rId4" Type="http://schemas.openxmlformats.org/officeDocument/2006/relationships/image" Target="../media/image23.emf" /><Relationship Id="rId5" Type="http://schemas.openxmlformats.org/officeDocument/2006/relationships/image" Target="../media/image6.emf" /><Relationship Id="rId6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</xdr:row>
      <xdr:rowOff>0</xdr:rowOff>
    </xdr:from>
    <xdr:to>
      <xdr:col>4</xdr:col>
      <xdr:colOff>400050</xdr:colOff>
      <xdr:row>8</xdr:row>
      <xdr:rowOff>142875</xdr:rowOff>
    </xdr:to>
    <xdr:pic>
      <xdr:nvPicPr>
        <xdr:cNvPr id="2" name="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2668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10</xdr:row>
      <xdr:rowOff>114300</xdr:rowOff>
    </xdr:from>
    <xdr:to>
      <xdr:col>4</xdr:col>
      <xdr:colOff>381000</xdr:colOff>
      <xdr:row>12</xdr:row>
      <xdr:rowOff>95250</xdr:rowOff>
    </xdr:to>
    <xdr:pic>
      <xdr:nvPicPr>
        <xdr:cNvPr id="3" name="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8669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14</xdr:row>
      <xdr:rowOff>66675</xdr:rowOff>
    </xdr:from>
    <xdr:to>
      <xdr:col>4</xdr:col>
      <xdr:colOff>390525</xdr:colOff>
      <xdr:row>16</xdr:row>
      <xdr:rowOff>47625</xdr:rowOff>
    </xdr:to>
    <xdr:pic>
      <xdr:nvPicPr>
        <xdr:cNvPr id="4" name="Y8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" y="24669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18</xdr:row>
      <xdr:rowOff>28575</xdr:rowOff>
    </xdr:from>
    <xdr:to>
      <xdr:col>4</xdr:col>
      <xdr:colOff>390525</xdr:colOff>
      <xdr:row>20</xdr:row>
      <xdr:rowOff>9525</xdr:rowOff>
    </xdr:to>
    <xdr:pic>
      <xdr:nvPicPr>
        <xdr:cNvPr id="5" name="Y7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30765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25</xdr:row>
      <xdr:rowOff>133350</xdr:rowOff>
    </xdr:from>
    <xdr:to>
      <xdr:col>4</xdr:col>
      <xdr:colOff>371475</xdr:colOff>
      <xdr:row>27</xdr:row>
      <xdr:rowOff>114300</xdr:rowOff>
    </xdr:to>
    <xdr:pic>
      <xdr:nvPicPr>
        <xdr:cNvPr id="6" name="P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43148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21</xdr:row>
      <xdr:rowOff>142875</xdr:rowOff>
    </xdr:from>
    <xdr:to>
      <xdr:col>4</xdr:col>
      <xdr:colOff>400050</xdr:colOff>
      <xdr:row>23</xdr:row>
      <xdr:rowOff>123825</xdr:rowOff>
    </xdr:to>
    <xdr:pic>
      <xdr:nvPicPr>
        <xdr:cNvPr id="7" name="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36766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C4" sqref="C4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North East Conference Finals 2011"</f>
        <v>SSV North East Conference Finals 2011</v>
      </c>
    </row>
    <row r="3" spans="3:6" ht="18">
      <c r="C3" s="8" t="s">
        <v>26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O13" sqref="O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14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40676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15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32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5" t="s">
        <v>12</v>
      </c>
      <c r="C8" s="45"/>
      <c r="D8" s="45"/>
      <c r="E8" s="45"/>
      <c r="F8" s="45"/>
      <c r="G8" s="45"/>
      <c r="H8" s="45"/>
      <c r="I8" s="45"/>
      <c r="J8" s="45"/>
      <c r="K8" s="4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8" t="s">
        <v>11</v>
      </c>
      <c r="E10" s="40"/>
      <c r="F10" s="40"/>
      <c r="G10" s="40"/>
      <c r="H10" s="40" t="s">
        <v>0</v>
      </c>
      <c r="I10" s="40"/>
      <c r="J10" s="41"/>
      <c r="K10" s="19"/>
    </row>
    <row r="11" spans="2:11" ht="14.25" customHeight="1" thickBot="1">
      <c r="B11" s="20"/>
      <c r="C11" s="20"/>
      <c r="D11" s="42" t="s">
        <v>16</v>
      </c>
      <c r="E11" s="43"/>
      <c r="F11" s="43"/>
      <c r="G11" s="43"/>
      <c r="H11" s="32">
        <v>1</v>
      </c>
      <c r="I11" s="43" t="s">
        <v>30</v>
      </c>
      <c r="J11" s="44"/>
      <c r="K11" s="21"/>
    </row>
    <row r="12" spans="2:11" ht="14.25" customHeight="1" thickBot="1">
      <c r="B12" s="20"/>
      <c r="C12" s="20"/>
      <c r="D12" s="42" t="s">
        <v>17</v>
      </c>
      <c r="E12" s="43"/>
      <c r="F12" s="43"/>
      <c r="G12" s="43"/>
      <c r="H12" s="32">
        <v>2</v>
      </c>
      <c r="I12" s="43" t="s">
        <v>35</v>
      </c>
      <c r="J12" s="44"/>
      <c r="K12" s="21"/>
    </row>
    <row r="13" spans="2:11" ht="14.25" customHeight="1" thickBot="1">
      <c r="B13" s="20"/>
      <c r="C13" s="20"/>
      <c r="D13" s="56" t="s">
        <v>18</v>
      </c>
      <c r="E13" s="57"/>
      <c r="F13" s="57"/>
      <c r="G13" s="57"/>
      <c r="H13" s="33">
        <v>3</v>
      </c>
      <c r="I13" s="57" t="s">
        <v>31</v>
      </c>
      <c r="J13" s="72"/>
      <c r="K13" s="21"/>
    </row>
    <row r="14" ht="14.25" customHeight="1" thickTop="1">
      <c r="F14" s="1"/>
    </row>
    <row r="15" spans="2:11" ht="15" customHeight="1"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6"/>
      <c r="E17" s="47"/>
      <c r="F17" s="47"/>
      <c r="G17" s="47"/>
      <c r="H17" s="47"/>
      <c r="I17" s="47"/>
      <c r="J17" s="48"/>
      <c r="K17" s="23" t="s">
        <v>20</v>
      </c>
    </row>
    <row r="18" spans="1:11" ht="14.25" customHeight="1" thickBot="1">
      <c r="A18" s="2"/>
      <c r="B18" s="49">
        <v>1</v>
      </c>
      <c r="C18" s="54" t="s">
        <v>27</v>
      </c>
      <c r="D18" s="4" t="s">
        <v>8</v>
      </c>
      <c r="E18" s="76" t="str">
        <f>CONCATENATE(I11," v ",I12)</f>
        <v>Mildura SC v Wodonga SSC</v>
      </c>
      <c r="F18" s="77"/>
      <c r="G18" s="77"/>
      <c r="H18" s="77"/>
      <c r="I18" s="77"/>
      <c r="J18" s="78"/>
      <c r="K18" s="52">
        <v>1</v>
      </c>
    </row>
    <row r="19" spans="1:11" ht="14.25" customHeight="1" thickBot="1">
      <c r="A19" s="2"/>
      <c r="B19" s="50"/>
      <c r="C19" s="55"/>
      <c r="D19" s="15">
        <v>3</v>
      </c>
      <c r="E19" s="79" t="str">
        <f>CONCATENATE(I13," - Bye")</f>
        <v>Pascoe Vale Girls - Bye</v>
      </c>
      <c r="F19" s="80"/>
      <c r="G19" s="80"/>
      <c r="H19" s="80"/>
      <c r="I19" s="80"/>
      <c r="J19" s="81"/>
      <c r="K19" s="5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6"/>
      <c r="E21" s="47"/>
      <c r="F21" s="47"/>
      <c r="G21" s="47"/>
      <c r="H21" s="47"/>
      <c r="I21" s="47"/>
      <c r="J21" s="48"/>
      <c r="K21" s="23" t="s">
        <v>20</v>
      </c>
    </row>
    <row r="22" spans="1:11" ht="14.25" customHeight="1" thickBot="1">
      <c r="A22" s="2"/>
      <c r="B22" s="49">
        <v>2</v>
      </c>
      <c r="C22" s="54" t="s">
        <v>28</v>
      </c>
      <c r="D22" s="70" t="s">
        <v>9</v>
      </c>
      <c r="E22" s="34" t="str">
        <f>CONCATENATE(I13," v Round 1 Loser")</f>
        <v>Pascoe Vale Girls v Round 1 Loser</v>
      </c>
      <c r="F22" s="35"/>
      <c r="G22" s="35"/>
      <c r="H22" s="35"/>
      <c r="I22" s="35"/>
      <c r="J22" s="36"/>
      <c r="K22" s="52">
        <v>1</v>
      </c>
    </row>
    <row r="23" spans="1:11" ht="14.25" customHeight="1" thickBot="1">
      <c r="A23" s="2"/>
      <c r="B23" s="50"/>
      <c r="C23" s="55"/>
      <c r="D23" s="71"/>
      <c r="E23" s="37"/>
      <c r="F23" s="38"/>
      <c r="G23" s="38"/>
      <c r="H23" s="38"/>
      <c r="I23" s="38"/>
      <c r="J23" s="39"/>
      <c r="K23" s="5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6"/>
      <c r="E25" s="47"/>
      <c r="F25" s="47"/>
      <c r="G25" s="47"/>
      <c r="H25" s="47"/>
      <c r="I25" s="47"/>
      <c r="J25" s="48"/>
      <c r="K25" s="23" t="s">
        <v>20</v>
      </c>
    </row>
    <row r="26" spans="1:11" ht="14.25" customHeight="1" thickBot="1">
      <c r="A26" s="2"/>
      <c r="B26" s="49">
        <v>3</v>
      </c>
      <c r="C26" s="54" t="s">
        <v>29</v>
      </c>
      <c r="D26" s="70" t="s">
        <v>10</v>
      </c>
      <c r="E26" s="34" t="str">
        <f>CONCATENATE(F17,"Round 1 Winner v ",I13)</f>
        <v>Round 1 Winner v Pascoe Vale Girls</v>
      </c>
      <c r="F26" s="35"/>
      <c r="G26" s="35"/>
      <c r="H26" s="35"/>
      <c r="I26" s="35"/>
      <c r="J26" s="36"/>
      <c r="K26" s="52">
        <v>1</v>
      </c>
    </row>
    <row r="27" spans="1:11" ht="14.25" customHeight="1" thickBot="1">
      <c r="A27" s="2"/>
      <c r="B27" s="50"/>
      <c r="C27" s="55"/>
      <c r="D27" s="71"/>
      <c r="E27" s="37"/>
      <c r="F27" s="38"/>
      <c r="G27" s="38"/>
      <c r="H27" s="38"/>
      <c r="I27" s="38"/>
      <c r="J27" s="39"/>
      <c r="K27" s="53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3" t="s">
        <v>4</v>
      </c>
      <c r="C31" s="74"/>
      <c r="D31" s="74"/>
      <c r="E31" s="74"/>
      <c r="F31" s="74"/>
      <c r="G31" s="74"/>
      <c r="H31" s="74" t="s">
        <v>6</v>
      </c>
      <c r="I31" s="74"/>
      <c r="J31" s="74"/>
      <c r="K31" s="75"/>
    </row>
    <row r="32" spans="2:11" ht="14.25" customHeight="1" thickBot="1">
      <c r="B32" s="64"/>
      <c r="C32" s="65"/>
      <c r="D32" s="65"/>
      <c r="E32" s="65"/>
      <c r="F32" s="65"/>
      <c r="G32" s="65"/>
      <c r="H32" s="65"/>
      <c r="I32" s="65"/>
      <c r="J32" s="65"/>
      <c r="K32" s="68"/>
    </row>
    <row r="33" spans="2:11" ht="14.25" customHeight="1" thickBot="1">
      <c r="B33" s="66"/>
      <c r="C33" s="67"/>
      <c r="D33" s="67"/>
      <c r="E33" s="67"/>
      <c r="F33" s="67"/>
      <c r="G33" s="67"/>
      <c r="H33" s="67"/>
      <c r="I33" s="67"/>
      <c r="J33" s="67"/>
      <c r="K33" s="69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H10:J10"/>
    <mergeCell ref="D11:G11"/>
    <mergeCell ref="I11:J11"/>
    <mergeCell ref="B15:K15"/>
    <mergeCell ref="D17:J17"/>
    <mergeCell ref="D12:G12"/>
    <mergeCell ref="B22:B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tabSelected="1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21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40676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15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32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5" t="s">
        <v>12</v>
      </c>
      <c r="C8" s="45"/>
      <c r="D8" s="45"/>
      <c r="E8" s="45"/>
      <c r="F8" s="45"/>
      <c r="G8" s="45"/>
      <c r="H8" s="45"/>
      <c r="I8" s="45"/>
      <c r="J8" s="45"/>
      <c r="K8" s="4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8" t="s">
        <v>11</v>
      </c>
      <c r="E10" s="40"/>
      <c r="F10" s="40"/>
      <c r="G10" s="40"/>
      <c r="H10" s="40" t="s">
        <v>0</v>
      </c>
      <c r="I10" s="40"/>
      <c r="J10" s="41"/>
      <c r="K10" s="19"/>
    </row>
    <row r="11" spans="2:11" ht="14.25" customHeight="1" thickBot="1">
      <c r="B11" s="20"/>
      <c r="C11" s="20"/>
      <c r="D11" s="42" t="s">
        <v>18</v>
      </c>
      <c r="E11" s="43"/>
      <c r="F11" s="43"/>
      <c r="G11" s="43"/>
      <c r="H11" s="32">
        <v>1</v>
      </c>
      <c r="I11" s="43" t="s">
        <v>34</v>
      </c>
      <c r="J11" s="44"/>
      <c r="K11" s="21"/>
    </row>
    <row r="12" spans="2:11" ht="14.25" customHeight="1" thickBot="1">
      <c r="B12" s="20"/>
      <c r="C12" s="20"/>
      <c r="D12" s="42" t="s">
        <v>17</v>
      </c>
      <c r="E12" s="43"/>
      <c r="F12" s="43"/>
      <c r="G12" s="43"/>
      <c r="H12" s="32">
        <v>2</v>
      </c>
      <c r="I12" s="43" t="s">
        <v>36</v>
      </c>
      <c r="J12" s="44"/>
      <c r="K12" s="21"/>
    </row>
    <row r="13" spans="2:11" ht="14.25" customHeight="1" thickBot="1">
      <c r="B13" s="20"/>
      <c r="C13" s="20"/>
      <c r="D13" s="56" t="s">
        <v>16</v>
      </c>
      <c r="E13" s="57"/>
      <c r="F13" s="57"/>
      <c r="G13" s="57"/>
      <c r="H13" s="33">
        <v>3</v>
      </c>
      <c r="I13" s="57" t="s">
        <v>33</v>
      </c>
      <c r="J13" s="72"/>
      <c r="K13" s="21"/>
    </row>
    <row r="14" ht="14.25" customHeight="1" thickTop="1">
      <c r="F14" s="1"/>
    </row>
    <row r="15" spans="2:11" ht="15" customHeight="1"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6"/>
      <c r="E17" s="47"/>
      <c r="F17" s="47"/>
      <c r="G17" s="47"/>
      <c r="H17" s="47"/>
      <c r="I17" s="47"/>
      <c r="J17" s="48"/>
      <c r="K17" s="23" t="s">
        <v>20</v>
      </c>
    </row>
    <row r="18" spans="1:11" ht="14.25" customHeight="1" thickBot="1">
      <c r="A18" s="2"/>
      <c r="B18" s="49">
        <v>1</v>
      </c>
      <c r="C18" s="54" t="s">
        <v>27</v>
      </c>
      <c r="D18" s="4" t="s">
        <v>8</v>
      </c>
      <c r="E18" s="76" t="str">
        <f>CONCATENATE(I11," v ",I12)</f>
        <v>Viewbank College v Broadford SC</v>
      </c>
      <c r="F18" s="77"/>
      <c r="G18" s="77"/>
      <c r="H18" s="77"/>
      <c r="I18" s="77"/>
      <c r="J18" s="78"/>
      <c r="K18" s="52">
        <v>2</v>
      </c>
    </row>
    <row r="19" spans="1:11" ht="14.25" customHeight="1" thickBot="1">
      <c r="A19" s="2"/>
      <c r="B19" s="50"/>
      <c r="C19" s="55"/>
      <c r="D19" s="15">
        <v>3</v>
      </c>
      <c r="E19" s="79" t="str">
        <f>CONCATENATE(I13," - Bye")</f>
        <v>No Entry - Bye</v>
      </c>
      <c r="F19" s="80"/>
      <c r="G19" s="80"/>
      <c r="H19" s="80"/>
      <c r="I19" s="80"/>
      <c r="J19" s="81"/>
      <c r="K19" s="5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6"/>
      <c r="E21" s="47"/>
      <c r="F21" s="47"/>
      <c r="G21" s="47"/>
      <c r="H21" s="47"/>
      <c r="I21" s="47"/>
      <c r="J21" s="48"/>
      <c r="K21" s="23" t="s">
        <v>20</v>
      </c>
    </row>
    <row r="22" spans="1:11" ht="14.25" customHeight="1" thickBot="1">
      <c r="A22" s="2"/>
      <c r="B22" s="49"/>
      <c r="C22" s="54"/>
      <c r="D22" s="70"/>
      <c r="E22" s="34"/>
      <c r="F22" s="35"/>
      <c r="G22" s="35"/>
      <c r="H22" s="35"/>
      <c r="I22" s="35"/>
      <c r="J22" s="36"/>
      <c r="K22" s="52"/>
    </row>
    <row r="23" spans="1:11" ht="14.25" customHeight="1" thickBot="1">
      <c r="A23" s="2"/>
      <c r="B23" s="50"/>
      <c r="C23" s="55"/>
      <c r="D23" s="71"/>
      <c r="E23" s="37"/>
      <c r="F23" s="38"/>
      <c r="G23" s="38"/>
      <c r="H23" s="38"/>
      <c r="I23" s="38"/>
      <c r="J23" s="39"/>
      <c r="K23" s="5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6"/>
      <c r="E25" s="47"/>
      <c r="F25" s="47"/>
      <c r="G25" s="47"/>
      <c r="H25" s="47"/>
      <c r="I25" s="47"/>
      <c r="J25" s="48"/>
      <c r="K25" s="23" t="s">
        <v>20</v>
      </c>
    </row>
    <row r="26" spans="1:11" ht="14.25" customHeight="1" thickBot="1">
      <c r="A26" s="2"/>
      <c r="B26" s="49"/>
      <c r="C26" s="54"/>
      <c r="D26" s="70"/>
      <c r="E26" s="34"/>
      <c r="F26" s="35"/>
      <c r="G26" s="35"/>
      <c r="H26" s="35"/>
      <c r="I26" s="35"/>
      <c r="J26" s="36"/>
      <c r="K26" s="52"/>
    </row>
    <row r="27" spans="1:11" ht="14.25" customHeight="1" thickBot="1">
      <c r="A27" s="2"/>
      <c r="B27" s="50"/>
      <c r="C27" s="55"/>
      <c r="D27" s="71"/>
      <c r="E27" s="37"/>
      <c r="F27" s="38"/>
      <c r="G27" s="38"/>
      <c r="H27" s="38"/>
      <c r="I27" s="38"/>
      <c r="J27" s="39"/>
      <c r="K27" s="53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3" t="s">
        <v>4</v>
      </c>
      <c r="C31" s="74"/>
      <c r="D31" s="74"/>
      <c r="E31" s="74"/>
      <c r="F31" s="74"/>
      <c r="G31" s="74"/>
      <c r="H31" s="74" t="s">
        <v>6</v>
      </c>
      <c r="I31" s="74"/>
      <c r="J31" s="74"/>
      <c r="K31" s="75"/>
    </row>
    <row r="32" spans="2:11" ht="14.25" customHeight="1" thickBot="1">
      <c r="B32" s="64"/>
      <c r="C32" s="65"/>
      <c r="D32" s="65"/>
      <c r="E32" s="65"/>
      <c r="F32" s="65"/>
      <c r="G32" s="65"/>
      <c r="H32" s="65"/>
      <c r="I32" s="65"/>
      <c r="J32" s="65"/>
      <c r="K32" s="68"/>
    </row>
    <row r="33" spans="2:11" ht="14.25" customHeight="1" thickBot="1">
      <c r="B33" s="66"/>
      <c r="C33" s="67"/>
      <c r="D33" s="67"/>
      <c r="E33" s="67"/>
      <c r="F33" s="67"/>
      <c r="G33" s="67"/>
      <c r="H33" s="67"/>
      <c r="I33" s="67"/>
      <c r="J33" s="67"/>
      <c r="K33" s="69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H10:J10"/>
    <mergeCell ref="D11:G11"/>
    <mergeCell ref="I11:J11"/>
    <mergeCell ref="B15:K15"/>
    <mergeCell ref="D17:J17"/>
    <mergeCell ref="D12:G12"/>
    <mergeCell ref="B22:B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22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40868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15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7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5" t="s">
        <v>12</v>
      </c>
      <c r="C8" s="45"/>
      <c r="D8" s="45"/>
      <c r="E8" s="45"/>
      <c r="F8" s="45"/>
      <c r="G8" s="45"/>
      <c r="H8" s="45"/>
      <c r="I8" s="45"/>
      <c r="J8" s="45"/>
      <c r="K8" s="4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8" t="s">
        <v>11</v>
      </c>
      <c r="E10" s="40"/>
      <c r="F10" s="40"/>
      <c r="G10" s="40"/>
      <c r="H10" s="40" t="s">
        <v>0</v>
      </c>
      <c r="I10" s="40"/>
      <c r="J10" s="41"/>
      <c r="K10" s="19"/>
    </row>
    <row r="11" spans="2:11" ht="14.25" customHeight="1" thickBot="1">
      <c r="B11" s="20"/>
      <c r="C11" s="20"/>
      <c r="D11" s="42" t="s">
        <v>16</v>
      </c>
      <c r="E11" s="43"/>
      <c r="F11" s="43"/>
      <c r="G11" s="43"/>
      <c r="H11" s="32">
        <v>1</v>
      </c>
      <c r="I11" s="43" t="s">
        <v>16</v>
      </c>
      <c r="J11" s="44"/>
      <c r="K11" s="21"/>
    </row>
    <row r="12" spans="2:11" ht="14.25" customHeight="1" thickBot="1">
      <c r="B12" s="20"/>
      <c r="C12" s="20"/>
      <c r="D12" s="42" t="s">
        <v>17</v>
      </c>
      <c r="E12" s="43"/>
      <c r="F12" s="43"/>
      <c r="G12" s="43"/>
      <c r="H12" s="32">
        <v>2</v>
      </c>
      <c r="I12" s="43" t="s">
        <v>17</v>
      </c>
      <c r="J12" s="44"/>
      <c r="K12" s="21"/>
    </row>
    <row r="13" spans="2:11" ht="14.25" customHeight="1" thickBot="1">
      <c r="B13" s="20"/>
      <c r="C13" s="20"/>
      <c r="D13" s="56" t="s">
        <v>18</v>
      </c>
      <c r="E13" s="57"/>
      <c r="F13" s="57"/>
      <c r="G13" s="57"/>
      <c r="H13" s="33">
        <v>3</v>
      </c>
      <c r="I13" s="57" t="s">
        <v>19</v>
      </c>
      <c r="J13" s="72"/>
      <c r="K13" s="21"/>
    </row>
    <row r="14" ht="14.25" customHeight="1" thickTop="1">
      <c r="F14" s="1"/>
    </row>
    <row r="15" spans="2:11" ht="15" customHeight="1"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6"/>
      <c r="E17" s="47"/>
      <c r="F17" s="47"/>
      <c r="G17" s="47"/>
      <c r="H17" s="47"/>
      <c r="I17" s="47"/>
      <c r="J17" s="48"/>
      <c r="K17" s="23" t="s">
        <v>20</v>
      </c>
    </row>
    <row r="18" spans="1:11" ht="14.25" customHeight="1" thickBot="1">
      <c r="A18" s="2"/>
      <c r="B18" s="49">
        <v>1</v>
      </c>
      <c r="C18" s="54"/>
      <c r="D18" s="4" t="s">
        <v>8</v>
      </c>
      <c r="E18" s="76" t="str">
        <f>CONCATENATE(I11," v ",I12)</f>
        <v>Loddon Mallee v Hume</v>
      </c>
      <c r="F18" s="77"/>
      <c r="G18" s="77"/>
      <c r="H18" s="77"/>
      <c r="I18" s="77"/>
      <c r="J18" s="78"/>
      <c r="K18" s="52"/>
    </row>
    <row r="19" spans="1:11" ht="14.25" customHeight="1" thickBot="1">
      <c r="A19" s="2"/>
      <c r="B19" s="50"/>
      <c r="C19" s="55"/>
      <c r="D19" s="15">
        <v>3</v>
      </c>
      <c r="E19" s="79" t="str">
        <f>CONCATENATE(I13," - Bye")</f>
        <v>Northern Metropolitan - Bye</v>
      </c>
      <c r="F19" s="80"/>
      <c r="G19" s="80"/>
      <c r="H19" s="80"/>
      <c r="I19" s="80"/>
      <c r="J19" s="81"/>
      <c r="K19" s="5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6"/>
      <c r="E21" s="47"/>
      <c r="F21" s="47"/>
      <c r="G21" s="47"/>
      <c r="H21" s="47"/>
      <c r="I21" s="47"/>
      <c r="J21" s="48"/>
      <c r="K21" s="23" t="s">
        <v>20</v>
      </c>
    </row>
    <row r="22" spans="1:11" ht="14.25" customHeight="1" thickBot="1">
      <c r="A22" s="2"/>
      <c r="B22" s="49">
        <v>2</v>
      </c>
      <c r="C22" s="54"/>
      <c r="D22" s="70" t="s">
        <v>9</v>
      </c>
      <c r="E22" s="34" t="str">
        <f>CONCATENATE(I13," v Round 1 Loser")</f>
        <v>Northern Metropolitan v Round 1 Loser</v>
      </c>
      <c r="F22" s="35"/>
      <c r="G22" s="35"/>
      <c r="H22" s="35"/>
      <c r="I22" s="35"/>
      <c r="J22" s="36"/>
      <c r="K22" s="52"/>
    </row>
    <row r="23" spans="1:11" ht="14.25" customHeight="1" thickBot="1">
      <c r="A23" s="2"/>
      <c r="B23" s="50"/>
      <c r="C23" s="55"/>
      <c r="D23" s="71"/>
      <c r="E23" s="37"/>
      <c r="F23" s="38"/>
      <c r="G23" s="38"/>
      <c r="H23" s="38"/>
      <c r="I23" s="38"/>
      <c r="J23" s="39"/>
      <c r="K23" s="5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6"/>
      <c r="E25" s="47"/>
      <c r="F25" s="47"/>
      <c r="G25" s="47"/>
      <c r="H25" s="47"/>
      <c r="I25" s="47"/>
      <c r="J25" s="48"/>
      <c r="K25" s="23" t="s">
        <v>20</v>
      </c>
    </row>
    <row r="26" spans="1:11" ht="14.25" customHeight="1" thickBot="1">
      <c r="A26" s="2"/>
      <c r="B26" s="49">
        <v>3</v>
      </c>
      <c r="C26" s="54"/>
      <c r="D26" s="70" t="s">
        <v>10</v>
      </c>
      <c r="E26" s="34" t="str">
        <f>CONCATENATE(F17,"Round 1 Winner v ",I13)</f>
        <v>Round 1 Winner v Northern Metropolitan</v>
      </c>
      <c r="F26" s="35"/>
      <c r="G26" s="35"/>
      <c r="H26" s="35"/>
      <c r="I26" s="35"/>
      <c r="J26" s="36"/>
      <c r="K26" s="52"/>
    </row>
    <row r="27" spans="1:11" ht="14.25" customHeight="1" thickBot="1">
      <c r="A27" s="2"/>
      <c r="B27" s="50"/>
      <c r="C27" s="55"/>
      <c r="D27" s="71"/>
      <c r="E27" s="37"/>
      <c r="F27" s="38"/>
      <c r="G27" s="38"/>
      <c r="H27" s="38"/>
      <c r="I27" s="38"/>
      <c r="J27" s="39"/>
      <c r="K27" s="53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3" t="s">
        <v>4</v>
      </c>
      <c r="C31" s="74"/>
      <c r="D31" s="74"/>
      <c r="E31" s="74"/>
      <c r="F31" s="74"/>
      <c r="G31" s="74"/>
      <c r="H31" s="74" t="s">
        <v>6</v>
      </c>
      <c r="I31" s="74"/>
      <c r="J31" s="74"/>
      <c r="K31" s="75"/>
    </row>
    <row r="32" spans="2:11" ht="14.25" customHeight="1" thickBot="1">
      <c r="B32" s="64"/>
      <c r="C32" s="65"/>
      <c r="D32" s="65"/>
      <c r="E32" s="65"/>
      <c r="F32" s="65"/>
      <c r="G32" s="65"/>
      <c r="H32" s="65"/>
      <c r="I32" s="65"/>
      <c r="J32" s="65"/>
      <c r="K32" s="68"/>
    </row>
    <row r="33" spans="2:11" ht="14.25" customHeight="1" thickBot="1">
      <c r="B33" s="66"/>
      <c r="C33" s="67"/>
      <c r="D33" s="67"/>
      <c r="E33" s="67"/>
      <c r="F33" s="67"/>
      <c r="G33" s="67"/>
      <c r="H33" s="67"/>
      <c r="I33" s="67"/>
      <c r="J33" s="67"/>
      <c r="K33" s="69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H10:J10"/>
    <mergeCell ref="D11:G11"/>
    <mergeCell ref="I11:J11"/>
    <mergeCell ref="B15:K15"/>
    <mergeCell ref="D17:J17"/>
    <mergeCell ref="D12:G12"/>
    <mergeCell ref="B22:B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23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40868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15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7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5" t="s">
        <v>12</v>
      </c>
      <c r="C8" s="45"/>
      <c r="D8" s="45"/>
      <c r="E8" s="45"/>
      <c r="F8" s="45"/>
      <c r="G8" s="45"/>
      <c r="H8" s="45"/>
      <c r="I8" s="45"/>
      <c r="J8" s="45"/>
      <c r="K8" s="4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8" t="s">
        <v>11</v>
      </c>
      <c r="E10" s="40"/>
      <c r="F10" s="40"/>
      <c r="G10" s="40"/>
      <c r="H10" s="40" t="s">
        <v>0</v>
      </c>
      <c r="I10" s="40"/>
      <c r="J10" s="41"/>
      <c r="K10" s="19"/>
    </row>
    <row r="11" spans="2:11" ht="14.25" customHeight="1" thickBot="1">
      <c r="B11" s="20"/>
      <c r="C11" s="20"/>
      <c r="D11" s="42" t="s">
        <v>16</v>
      </c>
      <c r="E11" s="43"/>
      <c r="F11" s="43"/>
      <c r="G11" s="43"/>
      <c r="H11" s="32">
        <v>1</v>
      </c>
      <c r="I11" s="43" t="s">
        <v>16</v>
      </c>
      <c r="J11" s="44"/>
      <c r="K11" s="21"/>
    </row>
    <row r="12" spans="2:11" ht="14.25" customHeight="1" thickBot="1">
      <c r="B12" s="20"/>
      <c r="C12" s="20"/>
      <c r="D12" s="42" t="s">
        <v>17</v>
      </c>
      <c r="E12" s="43"/>
      <c r="F12" s="43"/>
      <c r="G12" s="43"/>
      <c r="H12" s="32">
        <v>2</v>
      </c>
      <c r="I12" s="43" t="s">
        <v>17</v>
      </c>
      <c r="J12" s="44"/>
      <c r="K12" s="21"/>
    </row>
    <row r="13" spans="2:11" ht="14.25" customHeight="1" thickBot="1">
      <c r="B13" s="20"/>
      <c r="C13" s="20"/>
      <c r="D13" s="56" t="s">
        <v>18</v>
      </c>
      <c r="E13" s="57"/>
      <c r="F13" s="57"/>
      <c r="G13" s="57"/>
      <c r="H13" s="33">
        <v>3</v>
      </c>
      <c r="I13" s="57" t="s">
        <v>19</v>
      </c>
      <c r="J13" s="72"/>
      <c r="K13" s="21"/>
    </row>
    <row r="14" ht="14.25" customHeight="1" thickTop="1">
      <c r="F14" s="1"/>
    </row>
    <row r="15" spans="2:11" ht="15" customHeight="1"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6"/>
      <c r="E17" s="47"/>
      <c r="F17" s="47"/>
      <c r="G17" s="47"/>
      <c r="H17" s="47"/>
      <c r="I17" s="47"/>
      <c r="J17" s="48"/>
      <c r="K17" s="23" t="s">
        <v>20</v>
      </c>
    </row>
    <row r="18" spans="1:11" ht="14.25" customHeight="1" thickBot="1">
      <c r="A18" s="2"/>
      <c r="B18" s="49">
        <v>1</v>
      </c>
      <c r="C18" s="54"/>
      <c r="D18" s="4" t="s">
        <v>8</v>
      </c>
      <c r="E18" s="76" t="str">
        <f>CONCATENATE(I11," v ",I12)</f>
        <v>Loddon Mallee v Hume</v>
      </c>
      <c r="F18" s="77"/>
      <c r="G18" s="77"/>
      <c r="H18" s="77"/>
      <c r="I18" s="77"/>
      <c r="J18" s="78"/>
      <c r="K18" s="52"/>
    </row>
    <row r="19" spans="1:11" ht="14.25" customHeight="1" thickBot="1">
      <c r="A19" s="2"/>
      <c r="B19" s="50"/>
      <c r="C19" s="55"/>
      <c r="D19" s="15">
        <v>3</v>
      </c>
      <c r="E19" s="79" t="str">
        <f>CONCATENATE(I13," - Bye")</f>
        <v>Northern Metropolitan - Bye</v>
      </c>
      <c r="F19" s="80"/>
      <c r="G19" s="80"/>
      <c r="H19" s="80"/>
      <c r="I19" s="80"/>
      <c r="J19" s="81"/>
      <c r="K19" s="5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6"/>
      <c r="E21" s="47"/>
      <c r="F21" s="47"/>
      <c r="G21" s="47"/>
      <c r="H21" s="47"/>
      <c r="I21" s="47"/>
      <c r="J21" s="48"/>
      <c r="K21" s="23" t="s">
        <v>20</v>
      </c>
    </row>
    <row r="22" spans="1:11" ht="14.25" customHeight="1" thickBot="1">
      <c r="A22" s="2"/>
      <c r="B22" s="49">
        <v>2</v>
      </c>
      <c r="C22" s="54"/>
      <c r="D22" s="70" t="s">
        <v>9</v>
      </c>
      <c r="E22" s="34" t="str">
        <f>CONCATENATE(I13," v Round 1 Loser")</f>
        <v>Northern Metropolitan v Round 1 Loser</v>
      </c>
      <c r="F22" s="35"/>
      <c r="G22" s="35"/>
      <c r="H22" s="35"/>
      <c r="I22" s="35"/>
      <c r="J22" s="36"/>
      <c r="K22" s="52"/>
    </row>
    <row r="23" spans="1:11" ht="14.25" customHeight="1" thickBot="1">
      <c r="A23" s="2"/>
      <c r="B23" s="50"/>
      <c r="C23" s="55"/>
      <c r="D23" s="71"/>
      <c r="E23" s="37"/>
      <c r="F23" s="38"/>
      <c r="G23" s="38"/>
      <c r="H23" s="38"/>
      <c r="I23" s="38"/>
      <c r="J23" s="39"/>
      <c r="K23" s="5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6"/>
      <c r="E25" s="47"/>
      <c r="F25" s="47"/>
      <c r="G25" s="47"/>
      <c r="H25" s="47"/>
      <c r="I25" s="47"/>
      <c r="J25" s="48"/>
      <c r="K25" s="23" t="s">
        <v>20</v>
      </c>
    </row>
    <row r="26" spans="1:11" ht="14.25" customHeight="1" thickBot="1">
      <c r="A26" s="2"/>
      <c r="B26" s="49">
        <v>3</v>
      </c>
      <c r="C26" s="54"/>
      <c r="D26" s="70" t="s">
        <v>10</v>
      </c>
      <c r="E26" s="34" t="str">
        <f>CONCATENATE(F17,"Round 1 Winner v ",I13)</f>
        <v>Round 1 Winner v Northern Metropolitan</v>
      </c>
      <c r="F26" s="35"/>
      <c r="G26" s="35"/>
      <c r="H26" s="35"/>
      <c r="I26" s="35"/>
      <c r="J26" s="36"/>
      <c r="K26" s="52"/>
    </row>
    <row r="27" spans="1:11" ht="14.25" customHeight="1" thickBot="1">
      <c r="A27" s="2"/>
      <c r="B27" s="50"/>
      <c r="C27" s="55"/>
      <c r="D27" s="71"/>
      <c r="E27" s="37"/>
      <c r="F27" s="38"/>
      <c r="G27" s="38"/>
      <c r="H27" s="38"/>
      <c r="I27" s="38"/>
      <c r="J27" s="39"/>
      <c r="K27" s="53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3" t="s">
        <v>4</v>
      </c>
      <c r="C31" s="74"/>
      <c r="D31" s="74"/>
      <c r="E31" s="74"/>
      <c r="F31" s="74"/>
      <c r="G31" s="74"/>
      <c r="H31" s="74" t="s">
        <v>6</v>
      </c>
      <c r="I31" s="74"/>
      <c r="J31" s="74"/>
      <c r="K31" s="75"/>
    </row>
    <row r="32" spans="2:11" ht="14.25" customHeight="1" thickBot="1">
      <c r="B32" s="64"/>
      <c r="C32" s="65"/>
      <c r="D32" s="65"/>
      <c r="E32" s="65"/>
      <c r="F32" s="65"/>
      <c r="G32" s="65"/>
      <c r="H32" s="65"/>
      <c r="I32" s="65"/>
      <c r="J32" s="65"/>
      <c r="K32" s="68"/>
    </row>
    <row r="33" spans="2:11" ht="14.25" customHeight="1" thickBot="1">
      <c r="B33" s="66"/>
      <c r="C33" s="67"/>
      <c r="D33" s="67"/>
      <c r="E33" s="67"/>
      <c r="F33" s="67"/>
      <c r="G33" s="67"/>
      <c r="H33" s="67"/>
      <c r="I33" s="67"/>
      <c r="J33" s="67"/>
      <c r="K33" s="69"/>
    </row>
    <row r="34" ht="13.5" thickTop="1"/>
    <row r="43" ht="14.25" customHeight="1"/>
  </sheetData>
  <sheetProtection selectLockedCells="1"/>
  <mergeCells count="37">
    <mergeCell ref="B31:G31"/>
    <mergeCell ref="H31:K31"/>
    <mergeCell ref="K22:K23"/>
    <mergeCell ref="E18:J18"/>
    <mergeCell ref="E19:J19"/>
    <mergeCell ref="D21:J21"/>
    <mergeCell ref="C26:C27"/>
    <mergeCell ref="D26:D27"/>
    <mergeCell ref="D25:J25"/>
    <mergeCell ref="B1:K1"/>
    <mergeCell ref="B2:K2"/>
    <mergeCell ref="B3:K3"/>
    <mergeCell ref="B4:K4"/>
    <mergeCell ref="B8:K8"/>
    <mergeCell ref="B32:G33"/>
    <mergeCell ref="H32:K33"/>
    <mergeCell ref="D22:D23"/>
    <mergeCell ref="B18:B19"/>
    <mergeCell ref="C18:C19"/>
    <mergeCell ref="E26:J27"/>
    <mergeCell ref="A6:K6"/>
    <mergeCell ref="K18:K19"/>
    <mergeCell ref="C22:C23"/>
    <mergeCell ref="I12:J12"/>
    <mergeCell ref="D13:G13"/>
    <mergeCell ref="K26:K27"/>
    <mergeCell ref="B26:B27"/>
    <mergeCell ref="D10:G10"/>
    <mergeCell ref="I13:J13"/>
    <mergeCell ref="E22:J23"/>
    <mergeCell ref="H10:J10"/>
    <mergeCell ref="D11:G11"/>
    <mergeCell ref="I11:J11"/>
    <mergeCell ref="B15:K15"/>
    <mergeCell ref="D17:J17"/>
    <mergeCell ref="D12:G12"/>
    <mergeCell ref="B22:B2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24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40868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15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7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5" t="s">
        <v>12</v>
      </c>
      <c r="C8" s="45"/>
      <c r="D8" s="45"/>
      <c r="E8" s="45"/>
      <c r="F8" s="45"/>
      <c r="G8" s="45"/>
      <c r="H8" s="45"/>
      <c r="I8" s="45"/>
      <c r="J8" s="45"/>
      <c r="K8" s="4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8" t="s">
        <v>11</v>
      </c>
      <c r="E10" s="40"/>
      <c r="F10" s="40"/>
      <c r="G10" s="40"/>
      <c r="H10" s="40" t="s">
        <v>0</v>
      </c>
      <c r="I10" s="40"/>
      <c r="J10" s="41"/>
      <c r="K10" s="19"/>
    </row>
    <row r="11" spans="2:11" ht="14.25" customHeight="1" thickBot="1">
      <c r="B11" s="20"/>
      <c r="C11" s="20"/>
      <c r="D11" s="42" t="s">
        <v>16</v>
      </c>
      <c r="E11" s="43"/>
      <c r="F11" s="43"/>
      <c r="G11" s="43"/>
      <c r="H11" s="32">
        <v>1</v>
      </c>
      <c r="I11" s="43" t="s">
        <v>16</v>
      </c>
      <c r="J11" s="44"/>
      <c r="K11" s="21"/>
    </row>
    <row r="12" spans="2:11" ht="14.25" customHeight="1" thickBot="1">
      <c r="B12" s="20"/>
      <c r="C12" s="20"/>
      <c r="D12" s="42" t="s">
        <v>17</v>
      </c>
      <c r="E12" s="43"/>
      <c r="F12" s="43"/>
      <c r="G12" s="43"/>
      <c r="H12" s="32">
        <v>2</v>
      </c>
      <c r="I12" s="43" t="s">
        <v>17</v>
      </c>
      <c r="J12" s="44"/>
      <c r="K12" s="21"/>
    </row>
    <row r="13" spans="2:11" ht="14.25" customHeight="1" thickBot="1">
      <c r="B13" s="20"/>
      <c r="C13" s="20"/>
      <c r="D13" s="56" t="s">
        <v>18</v>
      </c>
      <c r="E13" s="57"/>
      <c r="F13" s="57"/>
      <c r="G13" s="57"/>
      <c r="H13" s="33">
        <v>3</v>
      </c>
      <c r="I13" s="57" t="s">
        <v>19</v>
      </c>
      <c r="J13" s="72"/>
      <c r="K13" s="21"/>
    </row>
    <row r="14" ht="14.25" customHeight="1" thickTop="1">
      <c r="F14" s="1"/>
    </row>
    <row r="15" spans="2:11" ht="15" customHeight="1"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6"/>
      <c r="E17" s="47"/>
      <c r="F17" s="47"/>
      <c r="G17" s="47"/>
      <c r="H17" s="47"/>
      <c r="I17" s="47"/>
      <c r="J17" s="48"/>
      <c r="K17" s="23" t="s">
        <v>20</v>
      </c>
    </row>
    <row r="18" spans="1:11" ht="14.25" customHeight="1" thickBot="1">
      <c r="A18" s="2"/>
      <c r="B18" s="49">
        <v>1</v>
      </c>
      <c r="C18" s="54"/>
      <c r="D18" s="4" t="s">
        <v>8</v>
      </c>
      <c r="E18" s="76" t="str">
        <f>CONCATENATE(I11," v ",I12)</f>
        <v>Loddon Mallee v Hume</v>
      </c>
      <c r="F18" s="77"/>
      <c r="G18" s="77"/>
      <c r="H18" s="77"/>
      <c r="I18" s="77"/>
      <c r="J18" s="78"/>
      <c r="K18" s="52"/>
    </row>
    <row r="19" spans="1:11" ht="14.25" customHeight="1" thickBot="1">
      <c r="A19" s="2"/>
      <c r="B19" s="50"/>
      <c r="C19" s="55"/>
      <c r="D19" s="15">
        <v>3</v>
      </c>
      <c r="E19" s="79" t="str">
        <f>CONCATENATE(I13," - Bye")</f>
        <v>Northern Metropolitan - Bye</v>
      </c>
      <c r="F19" s="80"/>
      <c r="G19" s="80"/>
      <c r="H19" s="80"/>
      <c r="I19" s="80"/>
      <c r="J19" s="81"/>
      <c r="K19" s="5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6"/>
      <c r="E21" s="47"/>
      <c r="F21" s="47"/>
      <c r="G21" s="47"/>
      <c r="H21" s="47"/>
      <c r="I21" s="47"/>
      <c r="J21" s="48"/>
      <c r="K21" s="23" t="s">
        <v>20</v>
      </c>
    </row>
    <row r="22" spans="1:11" ht="14.25" customHeight="1" thickBot="1">
      <c r="A22" s="2"/>
      <c r="B22" s="49">
        <v>2</v>
      </c>
      <c r="C22" s="54"/>
      <c r="D22" s="70" t="s">
        <v>9</v>
      </c>
      <c r="E22" s="34" t="str">
        <f>CONCATENATE(I13," v Round 1 Loser")</f>
        <v>Northern Metropolitan v Round 1 Loser</v>
      </c>
      <c r="F22" s="35"/>
      <c r="G22" s="35"/>
      <c r="H22" s="35"/>
      <c r="I22" s="35"/>
      <c r="J22" s="36"/>
      <c r="K22" s="52"/>
    </row>
    <row r="23" spans="1:11" ht="14.25" customHeight="1" thickBot="1">
      <c r="A23" s="2"/>
      <c r="B23" s="50"/>
      <c r="C23" s="55"/>
      <c r="D23" s="71"/>
      <c r="E23" s="37"/>
      <c r="F23" s="38"/>
      <c r="G23" s="38"/>
      <c r="H23" s="38"/>
      <c r="I23" s="38"/>
      <c r="J23" s="39"/>
      <c r="K23" s="5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6"/>
      <c r="E25" s="47"/>
      <c r="F25" s="47"/>
      <c r="G25" s="47"/>
      <c r="H25" s="47"/>
      <c r="I25" s="47"/>
      <c r="J25" s="48"/>
      <c r="K25" s="23" t="s">
        <v>20</v>
      </c>
    </row>
    <row r="26" spans="1:11" ht="14.25" customHeight="1" thickBot="1">
      <c r="A26" s="2"/>
      <c r="B26" s="49">
        <v>3</v>
      </c>
      <c r="C26" s="54"/>
      <c r="D26" s="70" t="s">
        <v>10</v>
      </c>
      <c r="E26" s="34" t="str">
        <f>CONCATENATE(F17,"Round 1 Winner v ",I13)</f>
        <v>Round 1 Winner v Northern Metropolitan</v>
      </c>
      <c r="F26" s="35"/>
      <c r="G26" s="35"/>
      <c r="H26" s="35"/>
      <c r="I26" s="35"/>
      <c r="J26" s="36"/>
      <c r="K26" s="52"/>
    </row>
    <row r="27" spans="1:11" ht="14.25" customHeight="1" thickBot="1">
      <c r="A27" s="2"/>
      <c r="B27" s="50"/>
      <c r="C27" s="55"/>
      <c r="D27" s="71"/>
      <c r="E27" s="37"/>
      <c r="F27" s="38"/>
      <c r="G27" s="38"/>
      <c r="H27" s="38"/>
      <c r="I27" s="38"/>
      <c r="J27" s="39"/>
      <c r="K27" s="53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3" t="s">
        <v>4</v>
      </c>
      <c r="C31" s="74"/>
      <c r="D31" s="74"/>
      <c r="E31" s="74"/>
      <c r="F31" s="74"/>
      <c r="G31" s="74"/>
      <c r="H31" s="74" t="s">
        <v>6</v>
      </c>
      <c r="I31" s="74"/>
      <c r="J31" s="74"/>
      <c r="K31" s="75"/>
    </row>
    <row r="32" spans="2:11" ht="14.25" customHeight="1" thickBot="1">
      <c r="B32" s="64"/>
      <c r="C32" s="65"/>
      <c r="D32" s="65"/>
      <c r="E32" s="65"/>
      <c r="F32" s="65"/>
      <c r="G32" s="65"/>
      <c r="H32" s="65"/>
      <c r="I32" s="65"/>
      <c r="J32" s="65"/>
      <c r="K32" s="68"/>
    </row>
    <row r="33" spans="2:11" ht="14.25" customHeight="1" thickBot="1">
      <c r="B33" s="66"/>
      <c r="C33" s="67"/>
      <c r="D33" s="67"/>
      <c r="E33" s="67"/>
      <c r="F33" s="67"/>
      <c r="G33" s="67"/>
      <c r="H33" s="67"/>
      <c r="I33" s="67"/>
      <c r="J33" s="67"/>
      <c r="K33" s="69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4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9" t="s">
        <v>25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5" customHeight="1">
      <c r="B2" s="61">
        <v>40868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63" t="s">
        <v>15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7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5" t="s">
        <v>12</v>
      </c>
      <c r="C8" s="45"/>
      <c r="D8" s="45"/>
      <c r="E8" s="45"/>
      <c r="F8" s="45"/>
      <c r="G8" s="45"/>
      <c r="H8" s="45"/>
      <c r="I8" s="45"/>
      <c r="J8" s="45"/>
      <c r="K8" s="45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58" t="s">
        <v>11</v>
      </c>
      <c r="E10" s="40"/>
      <c r="F10" s="40"/>
      <c r="G10" s="40"/>
      <c r="H10" s="40" t="s">
        <v>0</v>
      </c>
      <c r="I10" s="40"/>
      <c r="J10" s="41"/>
      <c r="K10" s="19"/>
    </row>
    <row r="11" spans="2:11" ht="14.25" customHeight="1" thickBot="1">
      <c r="B11" s="20"/>
      <c r="C11" s="20"/>
      <c r="D11" s="42" t="s">
        <v>16</v>
      </c>
      <c r="E11" s="43"/>
      <c r="F11" s="43"/>
      <c r="G11" s="43"/>
      <c r="H11" s="32">
        <v>1</v>
      </c>
      <c r="I11" s="43" t="s">
        <v>16</v>
      </c>
      <c r="J11" s="44"/>
      <c r="K11" s="21"/>
    </row>
    <row r="12" spans="2:11" ht="14.25" customHeight="1" thickBot="1">
      <c r="B12" s="20"/>
      <c r="C12" s="20"/>
      <c r="D12" s="42" t="s">
        <v>17</v>
      </c>
      <c r="E12" s="43"/>
      <c r="F12" s="43"/>
      <c r="G12" s="43"/>
      <c r="H12" s="32">
        <v>2</v>
      </c>
      <c r="I12" s="43" t="s">
        <v>17</v>
      </c>
      <c r="J12" s="44"/>
      <c r="K12" s="21"/>
    </row>
    <row r="13" spans="2:11" ht="14.25" customHeight="1" thickBot="1">
      <c r="B13" s="20"/>
      <c r="C13" s="20"/>
      <c r="D13" s="56" t="s">
        <v>18</v>
      </c>
      <c r="E13" s="57"/>
      <c r="F13" s="57"/>
      <c r="G13" s="57"/>
      <c r="H13" s="33">
        <v>3</v>
      </c>
      <c r="I13" s="57" t="s">
        <v>19</v>
      </c>
      <c r="J13" s="72"/>
      <c r="K13" s="21"/>
    </row>
    <row r="14" ht="14.25" customHeight="1" thickTop="1">
      <c r="F14" s="1"/>
    </row>
    <row r="15" spans="2:11" ht="15" customHeight="1">
      <c r="B15" s="45" t="s">
        <v>3</v>
      </c>
      <c r="C15" s="45"/>
      <c r="D15" s="45"/>
      <c r="E15" s="45"/>
      <c r="F15" s="45"/>
      <c r="G15" s="45"/>
      <c r="H15" s="45"/>
      <c r="I15" s="45"/>
      <c r="J15" s="45"/>
      <c r="K15" s="45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6"/>
      <c r="E17" s="47"/>
      <c r="F17" s="47"/>
      <c r="G17" s="47"/>
      <c r="H17" s="47"/>
      <c r="I17" s="47"/>
      <c r="J17" s="48"/>
      <c r="K17" s="23" t="s">
        <v>20</v>
      </c>
    </row>
    <row r="18" spans="1:11" ht="14.25" customHeight="1" thickBot="1">
      <c r="A18" s="2"/>
      <c r="B18" s="49">
        <v>1</v>
      </c>
      <c r="C18" s="54"/>
      <c r="D18" s="4" t="s">
        <v>8</v>
      </c>
      <c r="E18" s="76" t="str">
        <f>CONCATENATE(I11," v ",I12)</f>
        <v>Loddon Mallee v Hume</v>
      </c>
      <c r="F18" s="77"/>
      <c r="G18" s="77"/>
      <c r="H18" s="77"/>
      <c r="I18" s="77"/>
      <c r="J18" s="78"/>
      <c r="K18" s="52"/>
    </row>
    <row r="19" spans="1:11" ht="14.25" customHeight="1" thickBot="1">
      <c r="A19" s="2"/>
      <c r="B19" s="50"/>
      <c r="C19" s="55"/>
      <c r="D19" s="15">
        <v>3</v>
      </c>
      <c r="E19" s="79" t="str">
        <f>CONCATENATE(I13," - Bye")</f>
        <v>Northern Metropolitan - Bye</v>
      </c>
      <c r="F19" s="80"/>
      <c r="G19" s="80"/>
      <c r="H19" s="80"/>
      <c r="I19" s="80"/>
      <c r="J19" s="81"/>
      <c r="K19" s="5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6"/>
      <c r="E21" s="47"/>
      <c r="F21" s="47"/>
      <c r="G21" s="47"/>
      <c r="H21" s="47"/>
      <c r="I21" s="47"/>
      <c r="J21" s="48"/>
      <c r="K21" s="23" t="s">
        <v>20</v>
      </c>
    </row>
    <row r="22" spans="1:11" ht="14.25" customHeight="1" thickBot="1">
      <c r="A22" s="2"/>
      <c r="B22" s="49">
        <v>2</v>
      </c>
      <c r="C22" s="54"/>
      <c r="D22" s="70" t="s">
        <v>9</v>
      </c>
      <c r="E22" s="34" t="str">
        <f>CONCATENATE(I13," v Round 1 Loser")</f>
        <v>Northern Metropolitan v Round 1 Loser</v>
      </c>
      <c r="F22" s="35"/>
      <c r="G22" s="35"/>
      <c r="H22" s="35"/>
      <c r="I22" s="35"/>
      <c r="J22" s="36"/>
      <c r="K22" s="52"/>
    </row>
    <row r="23" spans="1:11" ht="14.25" customHeight="1" thickBot="1">
      <c r="A23" s="2"/>
      <c r="B23" s="50"/>
      <c r="C23" s="55"/>
      <c r="D23" s="71"/>
      <c r="E23" s="37"/>
      <c r="F23" s="38"/>
      <c r="G23" s="38"/>
      <c r="H23" s="38"/>
      <c r="I23" s="38"/>
      <c r="J23" s="39"/>
      <c r="K23" s="5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6"/>
      <c r="E25" s="47"/>
      <c r="F25" s="47"/>
      <c r="G25" s="47"/>
      <c r="H25" s="47"/>
      <c r="I25" s="47"/>
      <c r="J25" s="48"/>
      <c r="K25" s="23" t="s">
        <v>20</v>
      </c>
    </row>
    <row r="26" spans="1:11" ht="14.25" customHeight="1" thickBot="1">
      <c r="A26" s="2"/>
      <c r="B26" s="49">
        <v>3</v>
      </c>
      <c r="C26" s="54"/>
      <c r="D26" s="70" t="s">
        <v>10</v>
      </c>
      <c r="E26" s="34" t="str">
        <f>CONCATENATE(F17,"Round 1 Winner v ",I13)</f>
        <v>Round 1 Winner v Northern Metropolitan</v>
      </c>
      <c r="F26" s="35"/>
      <c r="G26" s="35"/>
      <c r="H26" s="35"/>
      <c r="I26" s="35"/>
      <c r="J26" s="36"/>
      <c r="K26" s="52"/>
    </row>
    <row r="27" spans="1:11" ht="14.25" customHeight="1" thickBot="1">
      <c r="A27" s="2"/>
      <c r="B27" s="50"/>
      <c r="C27" s="55"/>
      <c r="D27" s="71"/>
      <c r="E27" s="37"/>
      <c r="F27" s="38"/>
      <c r="G27" s="38"/>
      <c r="H27" s="38"/>
      <c r="I27" s="38"/>
      <c r="J27" s="39"/>
      <c r="K27" s="53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73" t="s">
        <v>4</v>
      </c>
      <c r="C31" s="74"/>
      <c r="D31" s="74"/>
      <c r="E31" s="74"/>
      <c r="F31" s="74"/>
      <c r="G31" s="74"/>
      <c r="H31" s="74" t="s">
        <v>6</v>
      </c>
      <c r="I31" s="74"/>
      <c r="J31" s="74"/>
      <c r="K31" s="75"/>
    </row>
    <row r="32" spans="2:11" ht="14.25" customHeight="1" thickBot="1">
      <c r="B32" s="64"/>
      <c r="C32" s="65"/>
      <c r="D32" s="65"/>
      <c r="E32" s="65"/>
      <c r="F32" s="65"/>
      <c r="G32" s="65"/>
      <c r="H32" s="65"/>
      <c r="I32" s="65"/>
      <c r="J32" s="65"/>
      <c r="K32" s="68"/>
    </row>
    <row r="33" spans="2:11" ht="14.25" customHeight="1" thickBot="1">
      <c r="B33" s="66"/>
      <c r="C33" s="67"/>
      <c r="D33" s="67"/>
      <c r="E33" s="67"/>
      <c r="F33" s="67"/>
      <c r="G33" s="67"/>
      <c r="H33" s="67"/>
      <c r="I33" s="67"/>
      <c r="J33" s="67"/>
      <c r="K33" s="69"/>
    </row>
    <row r="34" ht="13.5" thickTop="1"/>
    <row r="43" ht="14.25" customHeight="1"/>
  </sheetData>
  <sheetProtection selectLockedCells="1"/>
  <mergeCells count="37"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2011-05-04T23:16:22Z</dcterms:modified>
  <cp:category/>
  <cp:version/>
  <cp:contentType/>
  <cp:contentStatus/>
</cp:coreProperties>
</file>