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<sst xmlns="http://schemas.openxmlformats.org/spreadsheetml/2006/main" count="768" uniqueCount="80">
  <si>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</si>
  <si>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</si>
  <si>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</si>
  <si>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</si>
  <si>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</si>
  <si>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</si>
  <si>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</si>
  <si>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</si>
  <si>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</si>
  <si>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</si>
  <si>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</si>
  <si>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</si>
  <si>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</si>
  <si>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</si>
  <si>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</si>
  <si>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</si>
  <si>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</si>
  <si>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</si>
  <si>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</si>
  <si>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</si>
  <si>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</si>
  <si>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</si>
  <si>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</si>
  <si>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</si>
  <si>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</si>
  <si>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</si>
  <si>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Table Tennis</t>
  </si>
  <si>
    <r>
      <rPr>
        <b/>
        <sz val="14"/>
        <rFont val="Arial"/>
        <family val="2"/>
      </rPr>
      <t xml:space="preserve">Eastern Metropolitan Region Boys </t>
    </r>
    <r>
      <rPr>
        <b/>
        <i/>
        <sz val="14"/>
        <rFont val="Arial"/>
        <family val="2"/>
      </rPr>
      <t>Table Tennis</t>
    </r>
  </si>
  <si>
    <r>
      <t xml:space="preserve">Eastern Metropolitan Region </t>
    </r>
    <r>
      <rPr>
        <b/>
        <sz val="14"/>
        <rFont val="Arial"/>
        <family val="2"/>
      </rPr>
      <t>Senior Girls Table Tennis</t>
    </r>
  </si>
  <si>
    <r>
      <t xml:space="preserve">Eastern Metropolitan Region </t>
    </r>
    <r>
      <rPr>
        <b/>
        <sz val="14"/>
        <rFont val="Arial"/>
        <family val="2"/>
      </rPr>
      <t>Intermediate Boys Table Tennis</t>
    </r>
  </si>
  <si>
    <r>
      <t xml:space="preserve">Eastern Metropolitan Region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Table Tennis</t>
    </r>
  </si>
  <si>
    <r>
      <t xml:space="preserve">Eastern Metropolitan Region </t>
    </r>
    <r>
      <rPr>
        <b/>
        <sz val="14"/>
        <rFont val="Arial"/>
        <family val="2"/>
      </rPr>
      <t>Year 8 Boys Table Tennis</t>
    </r>
  </si>
  <si>
    <r>
      <t xml:space="preserve">Eastern Metropolitan Region </t>
    </r>
    <r>
      <rPr>
        <b/>
        <sz val="14"/>
        <rFont val="Arial"/>
        <family val="2"/>
      </rPr>
      <t>Year 8 Girls Table Tennis</t>
    </r>
  </si>
  <si>
    <r>
      <t xml:space="preserve">Eastern Metropolitan Region </t>
    </r>
    <r>
      <rPr>
        <b/>
        <sz val="14"/>
        <rFont val="Arial"/>
        <family val="2"/>
      </rPr>
      <t>Year 7 Boys Table Tennis</t>
    </r>
  </si>
  <si>
    <r>
      <t xml:space="preserve">Eastern Metropolitan Region </t>
    </r>
    <r>
      <rPr>
        <b/>
        <sz val="14"/>
        <rFont val="Arial"/>
        <family val="2"/>
      </rPr>
      <t>Year 7 Girls Table Tennis</t>
    </r>
  </si>
  <si>
    <r>
      <t xml:space="preserve">Location: </t>
    </r>
    <r>
      <rPr>
        <i/>
        <sz val="12"/>
        <rFont val="Arial"/>
        <family val="2"/>
      </rPr>
      <t>Kilsyth Table Tennis Stadium, Liverpool Rd, Kilsyth (Melway Map:51-H7)</t>
    </r>
  </si>
  <si>
    <t>Boroondara</t>
  </si>
  <si>
    <t>Dandenong Ranges</t>
  </si>
  <si>
    <t>Knox</t>
  </si>
  <si>
    <t>Monash</t>
  </si>
  <si>
    <t>Maroondah</t>
  </si>
  <si>
    <t>Waverley</t>
  </si>
  <si>
    <t>Whitehorse</t>
  </si>
  <si>
    <t>Yarra</t>
  </si>
  <si>
    <t>Balwyn HS</t>
  </si>
  <si>
    <t>Emerald SC</t>
  </si>
  <si>
    <t>Wantirna C</t>
  </si>
  <si>
    <t>John Monash SS</t>
  </si>
  <si>
    <t>Ringwood SC</t>
  </si>
  <si>
    <t>Forest Hill C</t>
  </si>
  <si>
    <t>Lilydale HS</t>
  </si>
  <si>
    <t>Wellington SC</t>
  </si>
  <si>
    <t>Heathmont C</t>
  </si>
  <si>
    <t>Mullauna SC</t>
  </si>
  <si>
    <t>Glen Waverley</t>
  </si>
  <si>
    <t>Semi Finals</t>
  </si>
  <si>
    <t>Pool 1</t>
  </si>
  <si>
    <t>Pool 2</t>
  </si>
  <si>
    <t>Tables</t>
  </si>
  <si>
    <t>SF1</t>
  </si>
  <si>
    <t>Winner</t>
  </si>
  <si>
    <t>Second</t>
  </si>
  <si>
    <t>SF2</t>
  </si>
  <si>
    <t>Winner Semi Final 1</t>
  </si>
  <si>
    <t>Winner Semi Final 2</t>
  </si>
  <si>
    <t>Convener: Paul Jenes   0414 563 316</t>
  </si>
  <si>
    <t>Upwey HS</t>
  </si>
  <si>
    <t>John Monash</t>
  </si>
  <si>
    <t>Mount Waverley SC</t>
  </si>
  <si>
    <t>Koonung SC</t>
  </si>
  <si>
    <t>Mooroolbark C</t>
  </si>
  <si>
    <t xml:space="preserve">No Entry </t>
  </si>
  <si>
    <t>Croydon SC</t>
  </si>
  <si>
    <t>Glen Waverley SC</t>
  </si>
  <si>
    <t>Lilydale Heights C</t>
  </si>
  <si>
    <t>Brentwood SC</t>
  </si>
  <si>
    <t>Wheelers Hill SC</t>
  </si>
  <si>
    <t>East Doncaster SC</t>
  </si>
  <si>
    <t>Pembroke SC</t>
  </si>
  <si>
    <t>Parkwood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</si>
</sst>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0" fillId="0" borderId="3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" fontId="9" fillId="0" borderId="13" xfId="0" applyNumberFormat="1" applyFont="1" applyBorder="1" applyAlignment="1" quotePrefix="1">
      <alignment horizontal="center" vertical="center" wrapText="1"/>
    </xf>
    <xf numFmtId="0" fontId="9" fillId="0" borderId="3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37" xfId="0" applyNumberFormat="1" applyFont="1" applyBorder="1" applyAlignment="1">
      <alignment horizontal="center" vertical="center"/>
    </xf>
    <xf numFmtId="20" fontId="9" fillId="0" borderId="38" xfId="0" applyNumberFormat="1" applyFont="1" applyBorder="1" applyAlignment="1">
      <alignment horizontal="center" vertical="center"/>
    </xf>
    <xf numFmtId="20" fontId="9" fillId="0" borderId="39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20" fontId="9" fillId="0" borderId="41" xfId="0" applyNumberFormat="1" applyFont="1" applyBorder="1" applyAlignment="1">
      <alignment horizontal="center" vertical="center"/>
    </xf>
    <xf numFmtId="20" fontId="9" fillId="0" borderId="42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10" fillId="0" borderId="48" xfId="0" applyFont="1" applyBorder="1" applyAlignment="1" applyProtection="1">
      <alignment horizontal="left" vertical="top" wrapText="1"/>
      <protection locked="0"/>
    </xf>
    <xf numFmtId="0" fontId="10" fillId="0" borderId="49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5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3</xdr:col>
      <xdr:colOff>95250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0</xdr:rowOff>
    </xdr:from>
    <xdr:to>
      <xdr:col>3</xdr:col>
      <xdr:colOff>114300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3</xdr:col>
      <xdr:colOff>104775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3</xdr:col>
      <xdr:colOff>85725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3</xdr:col>
      <xdr:colOff>85725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9525</xdr:rowOff>
    </xdr:from>
    <xdr:to>
      <xdr:col>3</xdr:col>
      <xdr:colOff>123825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0</xdr:rowOff>
    </xdr:from>
    <xdr:to>
      <xdr:col>3</xdr:col>
      <xdr:colOff>228600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3</xdr:col>
      <xdr:colOff>142875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EASTERN METROPOLITAN REGION FINALS 2011"</f>
        <v>SSV EASTERN METROPOLITAN REGION FINALS 2011</v>
      </c>
    </row>
    <row r="3" spans="3:6" ht="18">
      <c r="C3" s="21" t="s">
        <v>26</v>
      </c>
      <c r="D3" s="22"/>
      <c r="E3" s="22"/>
      <c r="F3" s="23"/>
    </row>
    <row r="4" spans="1:5" ht="12.75">
      <c r="A4" s="24"/>
      <c r="B4" s="24"/>
      <c r="C4" s="25" t="s">
        <v>15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1" sqref="A1:L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/>
      <c r="B12" s="47"/>
      <c r="C12" s="47"/>
      <c r="D12" s="12">
        <v>1</v>
      </c>
      <c r="E12" s="41"/>
      <c r="F12" s="42"/>
      <c r="G12" s="62"/>
      <c r="H12" s="41"/>
      <c r="I12" s="41"/>
      <c r="J12" s="12">
        <v>1</v>
      </c>
      <c r="K12" s="41"/>
      <c r="L12" s="42"/>
    </row>
    <row r="13" spans="1:12" ht="13.5" thickBot="1">
      <c r="A13" s="46"/>
      <c r="B13" s="47"/>
      <c r="C13" s="47"/>
      <c r="D13" s="12">
        <v>2</v>
      </c>
      <c r="E13" s="41"/>
      <c r="F13" s="42"/>
      <c r="G13" s="62"/>
      <c r="H13" s="41"/>
      <c r="I13" s="41"/>
      <c r="J13" s="12">
        <v>2</v>
      </c>
      <c r="K13" s="41"/>
      <c r="L13" s="42"/>
    </row>
    <row r="14" spans="1:12" ht="13.5" thickBot="1">
      <c r="A14" s="46"/>
      <c r="B14" s="47"/>
      <c r="C14" s="47"/>
      <c r="D14" s="12">
        <v>3</v>
      </c>
      <c r="E14" s="41"/>
      <c r="F14" s="42"/>
      <c r="G14" s="62"/>
      <c r="H14" s="41"/>
      <c r="I14" s="41"/>
      <c r="J14" s="12">
        <v>3</v>
      </c>
      <c r="K14" s="41"/>
      <c r="L14" s="42"/>
    </row>
    <row r="15" spans="1:12" ht="13.5" thickBot="1">
      <c r="A15" s="70"/>
      <c r="B15" s="71"/>
      <c r="C15" s="71"/>
      <c r="D15" s="13">
        <v>4</v>
      </c>
      <c r="E15" s="55"/>
      <c r="F15" s="56"/>
      <c r="G15" s="72"/>
      <c r="H15" s="55"/>
      <c r="I15" s="55"/>
      <c r="J15" s="13">
        <v>4</v>
      </c>
      <c r="K15" s="55"/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</v>
      </c>
    </row>
    <row r="22" spans="1:12" ht="13.5" thickBot="1">
      <c r="A22" s="63">
        <v>1</v>
      </c>
      <c r="B22" s="14"/>
      <c r="C22" s="15" t="s">
        <v>6</v>
      </c>
      <c r="D22" s="58" t="str">
        <f>CONCATENATE(E12," v ",E15)</f>
        <v> v </v>
      </c>
      <c r="E22" s="58"/>
      <c r="F22" s="16"/>
      <c r="G22" s="63">
        <v>1</v>
      </c>
      <c r="H22" s="14"/>
      <c r="I22" s="15" t="s">
        <v>6</v>
      </c>
      <c r="J22" s="58" t="str">
        <f>CONCATENATE(K12," v ",K15)</f>
        <v> v </v>
      </c>
      <c r="K22" s="58"/>
      <c r="L22" s="16"/>
    </row>
    <row r="23" spans="1:12" ht="13.5" thickBot="1">
      <c r="A23" s="64"/>
      <c r="B23" s="31"/>
      <c r="C23" s="28" t="s">
        <v>7</v>
      </c>
      <c r="D23" s="57" t="str">
        <f>CONCATENATE(E13," v ",E14)</f>
        <v> v </v>
      </c>
      <c r="E23" s="57"/>
      <c r="F23" s="29"/>
      <c r="G23" s="64"/>
      <c r="H23" s="31"/>
      <c r="I23" s="28" t="s">
        <v>7</v>
      </c>
      <c r="J23" s="57" t="str">
        <f>CONCATENATE(K13," v ",K14)</f>
        <v> v 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</v>
      </c>
    </row>
    <row r="26" spans="1:12" ht="13.5" thickBot="1">
      <c r="A26" s="63">
        <v>2</v>
      </c>
      <c r="B26" s="14"/>
      <c r="C26" s="15" t="s">
        <v>9</v>
      </c>
      <c r="D26" s="58" t="str">
        <f>CONCATENATE(E15," v ",E14)</f>
        <v> v </v>
      </c>
      <c r="E26" s="58"/>
      <c r="F26" s="16"/>
      <c r="G26" s="63">
        <v>2</v>
      </c>
      <c r="H26" s="14"/>
      <c r="I26" s="15" t="s">
        <v>9</v>
      </c>
      <c r="J26" s="58" t="str">
        <f>CONCATENATE(K15," v ",K14)</f>
        <v> v </v>
      </c>
      <c r="K26" s="58"/>
      <c r="L26" s="16"/>
    </row>
    <row r="27" spans="1:12" ht="13.5" thickBot="1">
      <c r="A27" s="64"/>
      <c r="B27" s="31"/>
      <c r="C27" s="28" t="s">
        <v>10</v>
      </c>
      <c r="D27" s="57" t="str">
        <f>CONCATENATE(E12," v ",E13)</f>
        <v> v </v>
      </c>
      <c r="E27" s="57"/>
      <c r="F27" s="29"/>
      <c r="G27" s="64"/>
      <c r="H27" s="31"/>
      <c r="I27" s="28" t="s">
        <v>10</v>
      </c>
      <c r="J27" s="57" t="str">
        <f>CONCATENATE(K12," v ",K13)</f>
        <v> v 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</v>
      </c>
    </row>
    <row r="30" spans="1:12" ht="13.5" thickBot="1">
      <c r="A30" s="63">
        <v>3</v>
      </c>
      <c r="B30" s="14"/>
      <c r="C30" s="15" t="s">
        <v>11</v>
      </c>
      <c r="D30" s="58" t="str">
        <f>CONCATENATE(E13," v ",E15)</f>
        <v> v </v>
      </c>
      <c r="E30" s="58"/>
      <c r="F30" s="16"/>
      <c r="G30" s="63">
        <v>3</v>
      </c>
      <c r="H30" s="14"/>
      <c r="I30" s="15" t="s">
        <v>11</v>
      </c>
      <c r="J30" s="58" t="str">
        <f>CONCATENATE(K13," v ",K15)</f>
        <v> v </v>
      </c>
      <c r="K30" s="58"/>
      <c r="L30" s="16"/>
    </row>
    <row r="31" spans="1:12" ht="13.5" thickBot="1">
      <c r="A31" s="64"/>
      <c r="B31" s="31"/>
      <c r="C31" s="28" t="s">
        <v>12</v>
      </c>
      <c r="D31" s="57" t="str">
        <f>CONCATENATE(E14," v ",E12)</f>
        <v> v </v>
      </c>
      <c r="E31" s="57"/>
      <c r="F31" s="29"/>
      <c r="G31" s="64"/>
      <c r="H31" s="31"/>
      <c r="I31" s="28" t="s">
        <v>12</v>
      </c>
      <c r="J31" s="57" t="str">
        <f>CONCATENATE(K14," v ",K12)</f>
        <v> v 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9" t="s">
        <v>4</v>
      </c>
      <c r="B35" s="90"/>
      <c r="C35" s="75"/>
      <c r="D35" s="76"/>
      <c r="E35" s="76"/>
      <c r="F35" s="76"/>
      <c r="G35" s="76"/>
      <c r="H35" s="76"/>
      <c r="I35" s="76"/>
      <c r="J35" s="76"/>
      <c r="K35" s="77"/>
      <c r="L35" s="19" t="s">
        <v>5</v>
      </c>
    </row>
    <row r="36" spans="1:12" ht="13.5" thickBot="1">
      <c r="A36" s="91"/>
      <c r="B36" s="92"/>
      <c r="C36" s="67" t="s">
        <v>24</v>
      </c>
      <c r="D36" s="68"/>
      <c r="E36" s="68"/>
      <c r="F36" s="68"/>
      <c r="G36" s="68" t="s">
        <v>25</v>
      </c>
      <c r="H36" s="68"/>
      <c r="I36" s="68"/>
      <c r="J36" s="68"/>
      <c r="K36" s="69"/>
      <c r="L36" s="79"/>
    </row>
    <row r="37" spans="1:12" ht="13.5" thickBot="1">
      <c r="A37" s="93"/>
      <c r="B37" s="94"/>
      <c r="C37" s="95"/>
      <c r="D37" s="73"/>
      <c r="E37" s="73"/>
      <c r="F37" s="73"/>
      <c r="G37" s="73"/>
      <c r="H37" s="73"/>
      <c r="I37" s="73"/>
      <c r="J37" s="73"/>
      <c r="K37" s="74"/>
      <c r="L37" s="87"/>
    </row>
    <row r="38" ht="13.5" thickTop="1"/>
    <row r="39" spans="8:12" ht="12.75">
      <c r="H39" s="96"/>
      <c r="I39" s="96"/>
      <c r="J39" s="96"/>
      <c r="K39" s="96"/>
      <c r="L39" s="96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  <mergeCell ref="I29:K29"/>
    <mergeCell ref="A30:A31"/>
    <mergeCell ref="D30:E30"/>
    <mergeCell ref="J30:K30"/>
    <mergeCell ref="D31:E31"/>
    <mergeCell ref="J31:K31"/>
    <mergeCell ref="G30:G31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C21:E21"/>
    <mergeCell ref="I21:K21"/>
    <mergeCell ref="A22:A23"/>
    <mergeCell ref="D22:E22"/>
    <mergeCell ref="J22:K22"/>
    <mergeCell ref="D23:E23"/>
    <mergeCell ref="J23:K23"/>
    <mergeCell ref="G22:G23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/>
      <c r="B12" s="47"/>
      <c r="C12" s="47"/>
      <c r="D12" s="12">
        <v>1</v>
      </c>
      <c r="E12" s="41"/>
      <c r="F12" s="42"/>
      <c r="G12" s="62"/>
      <c r="H12" s="41"/>
      <c r="I12" s="41"/>
      <c r="J12" s="12">
        <v>1</v>
      </c>
      <c r="K12" s="41"/>
      <c r="L12" s="42"/>
    </row>
    <row r="13" spans="1:12" ht="13.5" thickBot="1">
      <c r="A13" s="46"/>
      <c r="B13" s="47"/>
      <c r="C13" s="47"/>
      <c r="D13" s="12">
        <v>2</v>
      </c>
      <c r="E13" s="99"/>
      <c r="F13" s="100"/>
      <c r="G13" s="62"/>
      <c r="H13" s="41"/>
      <c r="I13" s="41"/>
      <c r="J13" s="12">
        <v>2</v>
      </c>
      <c r="K13" s="41"/>
      <c r="L13" s="42"/>
    </row>
    <row r="14" spans="1:12" ht="13.5" thickBot="1">
      <c r="A14" s="46"/>
      <c r="B14" s="47"/>
      <c r="C14" s="47"/>
      <c r="D14" s="12">
        <v>3</v>
      </c>
      <c r="E14" s="99"/>
      <c r="F14" s="100"/>
      <c r="G14" s="62"/>
      <c r="H14" s="41"/>
      <c r="I14" s="41"/>
      <c r="J14" s="12">
        <v>3</v>
      </c>
      <c r="K14" s="41"/>
      <c r="L14" s="42"/>
    </row>
    <row r="15" spans="1:12" ht="13.5" thickBot="1">
      <c r="A15" s="70"/>
      <c r="B15" s="71"/>
      <c r="C15" s="71"/>
      <c r="D15" s="13">
        <v>4</v>
      </c>
      <c r="E15" s="109"/>
      <c r="F15" s="110"/>
      <c r="G15" s="72"/>
      <c r="H15" s="55"/>
      <c r="I15" s="55"/>
      <c r="J15" s="13">
        <v>4</v>
      </c>
      <c r="K15" s="55"/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</v>
      </c>
    </row>
    <row r="22" spans="1:12" ht="13.5" thickBot="1">
      <c r="A22" s="63">
        <v>1</v>
      </c>
      <c r="B22" s="97"/>
      <c r="C22" s="15" t="s">
        <v>6</v>
      </c>
      <c r="D22" s="58" t="str">
        <f>CONCATENATE(E12," v ",E15)</f>
        <v> v </v>
      </c>
      <c r="E22" s="58"/>
      <c r="F22" s="16"/>
      <c r="G22" s="63">
        <v>1</v>
      </c>
      <c r="H22" s="97"/>
      <c r="I22" s="15" t="s">
        <v>6</v>
      </c>
      <c r="J22" s="58" t="str">
        <f>CONCATENATE(K12," v ",K15)</f>
        <v> v </v>
      </c>
      <c r="K22" s="58"/>
      <c r="L22" s="16"/>
    </row>
    <row r="23" spans="1:12" ht="13.5" thickBot="1">
      <c r="A23" s="64"/>
      <c r="B23" s="98"/>
      <c r="C23" s="28" t="s">
        <v>7</v>
      </c>
      <c r="D23" s="57" t="str">
        <f>CONCATENATE(E13," v ",E14)</f>
        <v> v </v>
      </c>
      <c r="E23" s="57"/>
      <c r="F23" s="29"/>
      <c r="G23" s="64"/>
      <c r="H23" s="98"/>
      <c r="I23" s="28" t="s">
        <v>7</v>
      </c>
      <c r="J23" s="57" t="str">
        <f>CONCATENATE(K13," v ",K14)</f>
        <v> v 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</v>
      </c>
    </row>
    <row r="26" spans="1:12" ht="13.5" thickBot="1">
      <c r="A26" s="63">
        <v>2</v>
      </c>
      <c r="B26" s="97"/>
      <c r="C26" s="15" t="s">
        <v>9</v>
      </c>
      <c r="D26" s="58" t="str">
        <f>CONCATENATE(E15," v ",E14)</f>
        <v> v </v>
      </c>
      <c r="E26" s="58"/>
      <c r="F26" s="16"/>
      <c r="G26" s="63">
        <v>2</v>
      </c>
      <c r="H26" s="97"/>
      <c r="I26" s="15" t="s">
        <v>9</v>
      </c>
      <c r="J26" s="58" t="str">
        <f>CONCATENATE(K15," v ",K14)</f>
        <v> v </v>
      </c>
      <c r="K26" s="58"/>
      <c r="L26" s="16"/>
    </row>
    <row r="27" spans="1:12" ht="13.5" thickBot="1">
      <c r="A27" s="64"/>
      <c r="B27" s="98"/>
      <c r="C27" s="28" t="s">
        <v>10</v>
      </c>
      <c r="D27" s="57" t="str">
        <f>CONCATENATE(E12," v ",E13)</f>
        <v> v </v>
      </c>
      <c r="E27" s="57"/>
      <c r="F27" s="29"/>
      <c r="G27" s="64"/>
      <c r="H27" s="98"/>
      <c r="I27" s="28" t="s">
        <v>10</v>
      </c>
      <c r="J27" s="57" t="str">
        <f>CONCATENATE(K12," v ",K13)</f>
        <v> v 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</v>
      </c>
    </row>
    <row r="30" spans="1:12" ht="13.5" thickBot="1">
      <c r="A30" s="63">
        <v>3</v>
      </c>
      <c r="B30" s="97"/>
      <c r="C30" s="15" t="s">
        <v>11</v>
      </c>
      <c r="D30" s="58" t="str">
        <f>CONCATENATE(E13," v ",E15)</f>
        <v> v </v>
      </c>
      <c r="E30" s="58"/>
      <c r="F30" s="16"/>
      <c r="G30" s="63">
        <v>3</v>
      </c>
      <c r="H30" s="97"/>
      <c r="I30" s="15" t="s">
        <v>11</v>
      </c>
      <c r="J30" s="58" t="str">
        <f>CONCATENATE(K13," v ",K15)</f>
        <v> v </v>
      </c>
      <c r="K30" s="58"/>
      <c r="L30" s="16"/>
    </row>
    <row r="31" spans="1:12" ht="13.5" thickBot="1">
      <c r="A31" s="64"/>
      <c r="B31" s="98"/>
      <c r="C31" s="28" t="s">
        <v>12</v>
      </c>
      <c r="D31" s="57" t="str">
        <f>CONCATENATE(E14," v ",E12)</f>
        <v> v </v>
      </c>
      <c r="E31" s="57"/>
      <c r="F31" s="29"/>
      <c r="G31" s="64"/>
      <c r="H31" s="98"/>
      <c r="I31" s="28" t="s">
        <v>12</v>
      </c>
      <c r="J31" s="57" t="str">
        <f>CONCATENATE(K14," v ",K12)</f>
        <v> v 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9" t="s">
        <v>4</v>
      </c>
      <c r="B35" s="90"/>
      <c r="C35" s="75"/>
      <c r="D35" s="76"/>
      <c r="E35" s="76"/>
      <c r="F35" s="76"/>
      <c r="G35" s="76"/>
      <c r="H35" s="76"/>
      <c r="I35" s="76"/>
      <c r="J35" s="76"/>
      <c r="K35" s="77"/>
      <c r="L35" s="19" t="s">
        <v>5</v>
      </c>
    </row>
    <row r="36" spans="1:12" ht="13.5" thickBot="1">
      <c r="A36" s="91"/>
      <c r="B36" s="92"/>
      <c r="C36" s="67" t="s">
        <v>24</v>
      </c>
      <c r="D36" s="68"/>
      <c r="E36" s="68"/>
      <c r="F36" s="68"/>
      <c r="G36" s="68" t="s">
        <v>25</v>
      </c>
      <c r="H36" s="68"/>
      <c r="I36" s="68"/>
      <c r="J36" s="68"/>
      <c r="K36" s="69"/>
      <c r="L36" s="79"/>
    </row>
    <row r="37" spans="1:12" ht="13.5" thickBot="1">
      <c r="A37" s="93"/>
      <c r="B37" s="94"/>
      <c r="C37" s="95"/>
      <c r="D37" s="73"/>
      <c r="E37" s="73"/>
      <c r="F37" s="73"/>
      <c r="G37" s="73"/>
      <c r="H37" s="73"/>
      <c r="I37" s="73"/>
      <c r="J37" s="73"/>
      <c r="K37" s="74"/>
      <c r="L37" s="87"/>
    </row>
    <row r="38" ht="13.5" thickTop="1"/>
    <row r="39" spans="8:12" ht="12.75">
      <c r="H39" s="96"/>
      <c r="I39" s="96"/>
      <c r="J39" s="96"/>
      <c r="K39" s="96"/>
      <c r="L39" s="96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5"/>
  <sheetViews>
    <sheetView showGridLines="0" showZeros="0" zoomScaleSheetLayoutView="100" zoomScalePageLayoutView="0" workbookViewId="0" topLeftCell="A14">
      <selection activeCell="B22" sqref="B22:B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6.00390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40753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s="2" customFormat="1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48</v>
      </c>
      <c r="L12" s="42"/>
    </row>
    <row r="13" spans="1:12" ht="13.5" thickBot="1">
      <c r="A13" s="46" t="s">
        <v>37</v>
      </c>
      <c r="B13" s="47"/>
      <c r="C13" s="47"/>
      <c r="D13" s="12">
        <v>2</v>
      </c>
      <c r="E13" s="41" t="s">
        <v>45</v>
      </c>
      <c r="F13" s="42"/>
      <c r="G13" s="62" t="s">
        <v>41</v>
      </c>
      <c r="H13" s="41"/>
      <c r="I13" s="41"/>
      <c r="J13" s="12">
        <v>2</v>
      </c>
      <c r="K13" s="41" t="s">
        <v>54</v>
      </c>
      <c r="L13" s="42"/>
    </row>
    <row r="14" spans="1:12" ht="13.5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49</v>
      </c>
      <c r="L14" s="42"/>
    </row>
    <row r="15" spans="1:12" ht="13.5" thickBot="1">
      <c r="A15" s="70" t="s">
        <v>39</v>
      </c>
      <c r="B15" s="71"/>
      <c r="C15" s="71"/>
      <c r="D15" s="13">
        <v>4</v>
      </c>
      <c r="E15" s="55" t="s">
        <v>47</v>
      </c>
      <c r="F15" s="56"/>
      <c r="G15" s="72" t="s">
        <v>43</v>
      </c>
      <c r="H15" s="55"/>
      <c r="I15" s="55"/>
      <c r="J15" s="13">
        <v>4</v>
      </c>
      <c r="K15" s="55" t="s">
        <v>50</v>
      </c>
      <c r="L15" s="56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s="2" customFormat="1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John Monash SS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Ringwood SC v Lilydale HS</v>
      </c>
      <c r="K22" s="58"/>
      <c r="L22" s="16"/>
    </row>
    <row r="23" spans="1:12" s="2" customFormat="1" ht="13.5" thickBot="1">
      <c r="A23" s="64"/>
      <c r="B23" s="31">
        <v>0.3958333333333333</v>
      </c>
      <c r="C23" s="28" t="s">
        <v>7</v>
      </c>
      <c r="D23" s="57" t="str">
        <f>CONCATENATE(E13," v ",E14)</f>
        <v>Emerald SC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Glen Waverley v Forest Hill C</v>
      </c>
      <c r="K23" s="57"/>
      <c r="L23" s="29"/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s="2" customFormat="1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John Monash SS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Lilydale HS v Forest Hill C</v>
      </c>
      <c r="K26" s="58"/>
      <c r="L26" s="16"/>
    </row>
    <row r="27" spans="1:12" s="2" customFormat="1" ht="13.5" thickBot="1">
      <c r="A27" s="64"/>
      <c r="B27" s="31">
        <v>0.4375</v>
      </c>
      <c r="C27" s="28" t="s">
        <v>10</v>
      </c>
      <c r="D27" s="57" t="str">
        <f>CONCATENATE(E12," v ",E13)</f>
        <v>Balwyn HS v Emerald SC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Ringwood SC v Glen Waverley</v>
      </c>
      <c r="K27" s="57"/>
      <c r="L27" s="29"/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s="2" customFormat="1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Emerald SC v John Monash SS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Glen Waverley v Lilydale HS</v>
      </c>
      <c r="K30" s="58"/>
      <c r="L30" s="16"/>
    </row>
    <row r="31" spans="1:12" s="2" customFormat="1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Forest Hill C v Ringwood SC</v>
      </c>
      <c r="K31" s="57"/>
      <c r="L31" s="29"/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7.5" customHeight="1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5.75" customHeight="1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</sheetData>
  <sheetProtection selectLockedCells="1"/>
  <mergeCells count="77">
    <mergeCell ref="B36:B37"/>
    <mergeCell ref="C39:F39"/>
    <mergeCell ref="G39:K39"/>
    <mergeCell ref="C36:F36"/>
    <mergeCell ref="G36:K36"/>
    <mergeCell ref="C37:F37"/>
    <mergeCell ref="G37:K37"/>
    <mergeCell ref="A38:A39"/>
    <mergeCell ref="B38:B39"/>
    <mergeCell ref="L38:L39"/>
    <mergeCell ref="L44:L45"/>
    <mergeCell ref="A43:B43"/>
    <mergeCell ref="A44:B45"/>
    <mergeCell ref="C45:F45"/>
    <mergeCell ref="A36:A37"/>
    <mergeCell ref="C44:F44"/>
    <mergeCell ref="G44:K44"/>
    <mergeCell ref="G45:K45"/>
    <mergeCell ref="C43:F43"/>
    <mergeCell ref="G43:K43"/>
    <mergeCell ref="G22:G23"/>
    <mergeCell ref="G26:G27"/>
    <mergeCell ref="G30:G31"/>
    <mergeCell ref="D30:E30"/>
    <mergeCell ref="G35:K35"/>
    <mergeCell ref="K14:L14"/>
    <mergeCell ref="C35:F35"/>
    <mergeCell ref="C38:F38"/>
    <mergeCell ref="G38:K38"/>
    <mergeCell ref="C29:E29"/>
    <mergeCell ref="I29:K29"/>
    <mergeCell ref="A14:C14"/>
    <mergeCell ref="A15:C15"/>
    <mergeCell ref="G15:I15"/>
    <mergeCell ref="L36:L37"/>
    <mergeCell ref="A22:A23"/>
    <mergeCell ref="A26:A27"/>
    <mergeCell ref="A30:A31"/>
    <mergeCell ref="D31:E31"/>
    <mergeCell ref="C21:E21"/>
    <mergeCell ref="I21:K21"/>
    <mergeCell ref="D22:E22"/>
    <mergeCell ref="D23:E23"/>
    <mergeCell ref="C25:E25"/>
    <mergeCell ref="D27:E27"/>
    <mergeCell ref="D26:E26"/>
    <mergeCell ref="G14:I14"/>
    <mergeCell ref="E14:F14"/>
    <mergeCell ref="E15:F15"/>
    <mergeCell ref="K15:L15"/>
    <mergeCell ref="G10:L10"/>
    <mergeCell ref="J31:K31"/>
    <mergeCell ref="J27:K27"/>
    <mergeCell ref="J22:K22"/>
    <mergeCell ref="J23:K23"/>
    <mergeCell ref="I25:K25"/>
    <mergeCell ref="G12:I12"/>
    <mergeCell ref="J26:K26"/>
    <mergeCell ref="J30:K30"/>
    <mergeCell ref="A1:L1"/>
    <mergeCell ref="A2:L2"/>
    <mergeCell ref="A10:F10"/>
    <mergeCell ref="A11:C11"/>
    <mergeCell ref="A6:K6"/>
    <mergeCell ref="A5:L5"/>
    <mergeCell ref="A3:L3"/>
    <mergeCell ref="J11:L11"/>
    <mergeCell ref="A4:L4"/>
    <mergeCell ref="K12:L12"/>
    <mergeCell ref="D11:F11"/>
    <mergeCell ref="E12:F12"/>
    <mergeCell ref="E13:F13"/>
    <mergeCell ref="G11:I11"/>
    <mergeCell ref="A12:C12"/>
    <mergeCell ref="K13:L13"/>
    <mergeCell ref="A13:C13"/>
    <mergeCell ref="G13:I1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5"/>
  <sheetViews>
    <sheetView showGridLines="0" showZeros="0" zoomScalePageLayoutView="0" workbookViewId="0" topLeftCell="A16">
      <selection activeCell="F21" sqref="F21:F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6.8515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40753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customHeight="1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52</v>
      </c>
      <c r="L12" s="42"/>
    </row>
    <row r="13" spans="1:12" ht="13.5" customHeight="1" thickBot="1">
      <c r="A13" s="46" t="s">
        <v>37</v>
      </c>
      <c r="B13" s="47"/>
      <c r="C13" s="47"/>
      <c r="D13" s="12">
        <v>2</v>
      </c>
      <c r="E13" s="41" t="s">
        <v>45</v>
      </c>
      <c r="F13" s="42"/>
      <c r="G13" s="62" t="s">
        <v>41</v>
      </c>
      <c r="H13" s="41"/>
      <c r="I13" s="41"/>
      <c r="J13" s="12">
        <v>2</v>
      </c>
      <c r="K13" s="41" t="s">
        <v>54</v>
      </c>
      <c r="L13" s="42"/>
    </row>
    <row r="14" spans="1:12" ht="13.5" customHeight="1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53</v>
      </c>
      <c r="L14" s="42"/>
    </row>
    <row r="15" spans="1:12" ht="13.5" customHeight="1" thickBot="1">
      <c r="A15" s="70" t="s">
        <v>39</v>
      </c>
      <c r="B15" s="71"/>
      <c r="C15" s="71"/>
      <c r="D15" s="13">
        <v>4</v>
      </c>
      <c r="E15" s="55" t="s">
        <v>51</v>
      </c>
      <c r="F15" s="56"/>
      <c r="G15" s="72" t="s">
        <v>43</v>
      </c>
      <c r="H15" s="55"/>
      <c r="I15" s="55"/>
      <c r="J15" s="13">
        <v>4</v>
      </c>
      <c r="K15" s="55" t="s">
        <v>50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Wellington SC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Heathmont C v Lilydale HS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Emerald SC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Glen Waverley v Mullauna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Wellington SC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Lilydale HS v Mullauna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Emerald SC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Heathmont C v Glen Waverley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Emerald SC v Wellington SC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Glen Waverley v Lilydale HS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Mullauna SC v Heathmont 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</sheetData>
  <sheetProtection selectLockedCells="1"/>
  <mergeCells count="77">
    <mergeCell ref="G45:K45"/>
    <mergeCell ref="C43:F43"/>
    <mergeCell ref="C36:F36"/>
    <mergeCell ref="G36:K36"/>
    <mergeCell ref="C38:F38"/>
    <mergeCell ref="G38:K38"/>
    <mergeCell ref="L44:L45"/>
    <mergeCell ref="A43:B43"/>
    <mergeCell ref="A44:B45"/>
    <mergeCell ref="C45:F45"/>
    <mergeCell ref="C44:F44"/>
    <mergeCell ref="G44:K44"/>
    <mergeCell ref="L36:L37"/>
    <mergeCell ref="C37:F37"/>
    <mergeCell ref="G37:K37"/>
    <mergeCell ref="A38:A39"/>
    <mergeCell ref="B38:B39"/>
    <mergeCell ref="L38:L39"/>
    <mergeCell ref="A36:A37"/>
    <mergeCell ref="B36:B37"/>
    <mergeCell ref="C39:F39"/>
    <mergeCell ref="G39:K39"/>
    <mergeCell ref="G43:K43"/>
    <mergeCell ref="A1:L1"/>
    <mergeCell ref="A2:L2"/>
    <mergeCell ref="A3:L3"/>
    <mergeCell ref="A6:K6"/>
    <mergeCell ref="A10:F10"/>
    <mergeCell ref="G10:L10"/>
    <mergeCell ref="A5:L5"/>
    <mergeCell ref="A11:C11"/>
    <mergeCell ref="A4:L4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G22:G23"/>
    <mergeCell ref="J22:K22"/>
    <mergeCell ref="D23:E23"/>
    <mergeCell ref="J23:K23"/>
    <mergeCell ref="C25:E25"/>
    <mergeCell ref="I25:K25"/>
    <mergeCell ref="A26:A27"/>
    <mergeCell ref="D26:E26"/>
    <mergeCell ref="G26:G27"/>
    <mergeCell ref="C29:E29"/>
    <mergeCell ref="J26:K26"/>
    <mergeCell ref="D27:E27"/>
    <mergeCell ref="J27:K27"/>
    <mergeCell ref="I29:K29"/>
    <mergeCell ref="J30:K30"/>
    <mergeCell ref="J31:K31"/>
    <mergeCell ref="G35:K35"/>
    <mergeCell ref="C35:F35"/>
    <mergeCell ref="A30:A31"/>
    <mergeCell ref="D30:E30"/>
    <mergeCell ref="G30:G31"/>
    <mergeCell ref="D31:E3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5"/>
  <sheetViews>
    <sheetView showGridLines="0" showRowColHeaders="0" showZeros="0" zoomScalePageLayoutView="0" workbookViewId="0" topLeftCell="A10">
      <selection activeCell="H22" sqref="H22:H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40849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48</v>
      </c>
      <c r="L12" s="42"/>
    </row>
    <row r="13" spans="1:12" ht="13.5" thickBot="1">
      <c r="A13" s="46" t="s">
        <v>37</v>
      </c>
      <c r="B13" s="47"/>
      <c r="C13" s="47"/>
      <c r="D13" s="12">
        <v>2</v>
      </c>
      <c r="E13" s="41" t="s">
        <v>66</v>
      </c>
      <c r="F13" s="42"/>
      <c r="G13" s="62" t="s">
        <v>41</v>
      </c>
      <c r="H13" s="41"/>
      <c r="I13" s="41"/>
      <c r="J13" s="12">
        <v>2</v>
      </c>
      <c r="K13" s="41" t="s">
        <v>68</v>
      </c>
      <c r="L13" s="42"/>
    </row>
    <row r="14" spans="1:12" ht="13.5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69</v>
      </c>
      <c r="L14" s="42"/>
    </row>
    <row r="15" spans="1:12" ht="13.5" thickBot="1">
      <c r="A15" s="70" t="s">
        <v>39</v>
      </c>
      <c r="B15" s="71"/>
      <c r="C15" s="71"/>
      <c r="D15" s="13">
        <v>4</v>
      </c>
      <c r="E15" s="55" t="s">
        <v>67</v>
      </c>
      <c r="F15" s="56"/>
      <c r="G15" s="72" t="s">
        <v>43</v>
      </c>
      <c r="H15" s="55"/>
      <c r="I15" s="55"/>
      <c r="J15" s="13">
        <v>4</v>
      </c>
      <c r="K15" s="55" t="s">
        <v>70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John Monash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Ringwood SC v Mooroolbark C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Upwey HS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Mount Waverley SC v Koonung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John Monash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Mooroolbark C v Koonung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Upwey HS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Ringwood SC v Mount Waverley SC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Upwey HS v John Monash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Mount Waverley SC v Mooroolbark C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Koonung SC v Ringwood SC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  <row r="46" ht="13.5" thickTop="1"/>
  </sheetData>
  <sheetProtection selectLockedCells="1"/>
  <mergeCells count="77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A36:A37"/>
    <mergeCell ref="B36:B37"/>
    <mergeCell ref="A38:A39"/>
    <mergeCell ref="B38:B39"/>
    <mergeCell ref="C38:F38"/>
    <mergeCell ref="G38:K38"/>
    <mergeCell ref="C39:F39"/>
    <mergeCell ref="G39:K39"/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G26:G27"/>
    <mergeCell ref="A22:A23"/>
    <mergeCell ref="D22:E22"/>
    <mergeCell ref="J22:K22"/>
    <mergeCell ref="D23:E23"/>
    <mergeCell ref="J23:K23"/>
    <mergeCell ref="G22:G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C35:F35"/>
    <mergeCell ref="G37:K37"/>
    <mergeCell ref="C29:E29"/>
    <mergeCell ref="I29:K29"/>
    <mergeCell ref="A30:A31"/>
    <mergeCell ref="D30:E30"/>
    <mergeCell ref="J30:K30"/>
    <mergeCell ref="D31:E31"/>
    <mergeCell ref="C36:F36"/>
    <mergeCell ref="G36:K36"/>
    <mergeCell ref="L36:L37"/>
    <mergeCell ref="C37:F37"/>
    <mergeCell ref="L38:L3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5"/>
  <sheetViews>
    <sheetView showGridLines="0" showRowColHeaders="0" showZeros="0" zoomScalePageLayoutView="0" workbookViewId="0" topLeftCell="A5">
      <selection activeCell="H22" sqref="H22:H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40849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72</v>
      </c>
      <c r="L12" s="42"/>
    </row>
    <row r="13" spans="1:12" ht="13.5" thickBot="1">
      <c r="A13" s="46" t="s">
        <v>37</v>
      </c>
      <c r="B13" s="47"/>
      <c r="C13" s="47"/>
      <c r="D13" s="12">
        <v>2</v>
      </c>
      <c r="E13" s="41" t="s">
        <v>71</v>
      </c>
      <c r="F13" s="42"/>
      <c r="G13" s="62" t="s">
        <v>41</v>
      </c>
      <c r="H13" s="41"/>
      <c r="I13" s="41"/>
      <c r="J13" s="12">
        <v>2</v>
      </c>
      <c r="K13" s="41" t="s">
        <v>73</v>
      </c>
      <c r="L13" s="42"/>
    </row>
    <row r="14" spans="1:12" ht="13.5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69</v>
      </c>
      <c r="L14" s="42"/>
    </row>
    <row r="15" spans="1:12" ht="13.5" thickBot="1">
      <c r="A15" s="70" t="s">
        <v>39</v>
      </c>
      <c r="B15" s="71"/>
      <c r="C15" s="71"/>
      <c r="D15" s="13">
        <v>4</v>
      </c>
      <c r="E15" s="55" t="s">
        <v>51</v>
      </c>
      <c r="F15" s="56"/>
      <c r="G15" s="72" t="s">
        <v>43</v>
      </c>
      <c r="H15" s="55"/>
      <c r="I15" s="55"/>
      <c r="J15" s="13">
        <v>4</v>
      </c>
      <c r="K15" s="55" t="s">
        <v>74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Wellington SC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Croydon SC v Lilydale Heights C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No Entry 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Glen Waverley SC v Koonung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Wellington SC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Lilydale Heights C v Koonung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No Entry 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Croydon SC v Glen Waverley SC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No Entry  v Wellington SC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Glen Waverley SC v Lilydale Heights C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Koonung SC v Croydon SC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  <row r="46" ht="13.5" thickTop="1"/>
  </sheetData>
  <sheetProtection selectLockedCells="1"/>
  <mergeCells count="77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A38:A39"/>
    <mergeCell ref="B38:B39"/>
    <mergeCell ref="C38:F38"/>
    <mergeCell ref="G38:K38"/>
    <mergeCell ref="L38:L39"/>
    <mergeCell ref="C39:F39"/>
    <mergeCell ref="G39:K39"/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G22:G23"/>
    <mergeCell ref="J22:K22"/>
    <mergeCell ref="D23:E23"/>
    <mergeCell ref="J23:K23"/>
    <mergeCell ref="C25:E25"/>
    <mergeCell ref="I25:K25"/>
    <mergeCell ref="A26:A27"/>
    <mergeCell ref="D26:E26"/>
    <mergeCell ref="G26:G27"/>
    <mergeCell ref="J26:K26"/>
    <mergeCell ref="D27:E27"/>
    <mergeCell ref="J27:K27"/>
    <mergeCell ref="A30:A31"/>
    <mergeCell ref="D30:E30"/>
    <mergeCell ref="G30:G31"/>
    <mergeCell ref="D31:E31"/>
    <mergeCell ref="G37:K37"/>
    <mergeCell ref="A36:A37"/>
    <mergeCell ref="B36:B37"/>
    <mergeCell ref="C29:E29"/>
    <mergeCell ref="I29:K29"/>
    <mergeCell ref="J30:K30"/>
    <mergeCell ref="J31:K31"/>
    <mergeCell ref="L36:L37"/>
    <mergeCell ref="C37:F37"/>
    <mergeCell ref="C35:F35"/>
    <mergeCell ref="G35:K35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5"/>
  <sheetViews>
    <sheetView showGridLines="0" showRowColHeaders="0" showZeros="0" zoomScalePageLayoutView="0" workbookViewId="0" topLeftCell="A10">
      <selection activeCell="H22" sqref="H22:H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40842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customHeight="1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48</v>
      </c>
      <c r="L12" s="42"/>
    </row>
    <row r="13" spans="1:12" ht="13.5" customHeight="1" thickBot="1">
      <c r="A13" s="46" t="s">
        <v>37</v>
      </c>
      <c r="B13" s="47"/>
      <c r="C13" s="47"/>
      <c r="D13" s="12">
        <v>2</v>
      </c>
      <c r="E13" s="41" t="s">
        <v>66</v>
      </c>
      <c r="F13" s="42"/>
      <c r="G13" s="62" t="s">
        <v>41</v>
      </c>
      <c r="H13" s="41"/>
      <c r="I13" s="41"/>
      <c r="J13" s="12">
        <v>2</v>
      </c>
      <c r="K13" s="41" t="s">
        <v>73</v>
      </c>
      <c r="L13" s="42"/>
    </row>
    <row r="14" spans="1:12" ht="13.5" customHeight="1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69</v>
      </c>
      <c r="L14" s="42"/>
    </row>
    <row r="15" spans="1:12" ht="13.5" customHeight="1" thickBot="1">
      <c r="A15" s="70" t="s">
        <v>39</v>
      </c>
      <c r="B15" s="71"/>
      <c r="C15" s="71"/>
      <c r="D15" s="13">
        <v>4</v>
      </c>
      <c r="E15" s="55" t="s">
        <v>75</v>
      </c>
      <c r="F15" s="56"/>
      <c r="G15" s="72" t="s">
        <v>43</v>
      </c>
      <c r="H15" s="55"/>
      <c r="I15" s="55"/>
      <c r="J15" s="13">
        <v>4</v>
      </c>
      <c r="K15" s="55" t="s">
        <v>70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Brentwood SC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Ringwood SC v Mooroolbark C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Upwey HS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Glen Waverley SC v Koonung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Brentwood SC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Mooroolbark C v Koonung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Upwey HS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Ringwood SC v Glen Waverley SC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Upwey HS v Brentwood SC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Glen Waverley SC v Mooroolbark C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Koonung SC v Ringwood SC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  <row r="46" ht="13.5" thickTop="1"/>
  </sheetData>
  <sheetProtection selectLockedCells="1"/>
  <mergeCells count="77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A36:A37"/>
    <mergeCell ref="B36:B37"/>
    <mergeCell ref="A38:A39"/>
    <mergeCell ref="B38:B39"/>
    <mergeCell ref="C38:F38"/>
    <mergeCell ref="G38:K38"/>
    <mergeCell ref="C39:F39"/>
    <mergeCell ref="G39:K39"/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G26:G27"/>
    <mergeCell ref="A22:A23"/>
    <mergeCell ref="D22:E22"/>
    <mergeCell ref="J22:K22"/>
    <mergeCell ref="D23:E23"/>
    <mergeCell ref="J23:K23"/>
    <mergeCell ref="G22:G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C35:F35"/>
    <mergeCell ref="G37:K37"/>
    <mergeCell ref="C29:E29"/>
    <mergeCell ref="I29:K29"/>
    <mergeCell ref="A30:A31"/>
    <mergeCell ref="D30:E30"/>
    <mergeCell ref="J30:K30"/>
    <mergeCell ref="D31:E31"/>
    <mergeCell ref="C36:F36"/>
    <mergeCell ref="G36:K36"/>
    <mergeCell ref="L36:L37"/>
    <mergeCell ref="C37:F37"/>
    <mergeCell ref="L38:L3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5"/>
  <sheetViews>
    <sheetView showGridLines="0" showRowColHeaders="0" showZeros="0" zoomScalePageLayoutView="0" workbookViewId="0" topLeftCell="A5">
      <selection activeCell="H22" sqref="H22:H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40842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48</v>
      </c>
      <c r="L12" s="42"/>
    </row>
    <row r="13" spans="1:12" ht="13.5" thickBot="1">
      <c r="A13" s="46" t="s">
        <v>37</v>
      </c>
      <c r="B13" s="47"/>
      <c r="C13" s="47"/>
      <c r="D13" s="12">
        <v>2</v>
      </c>
      <c r="E13" s="41" t="s">
        <v>45</v>
      </c>
      <c r="F13" s="42"/>
      <c r="G13" s="62" t="s">
        <v>41</v>
      </c>
      <c r="H13" s="41"/>
      <c r="I13" s="41"/>
      <c r="J13" s="12">
        <v>2</v>
      </c>
      <c r="K13" s="41" t="s">
        <v>68</v>
      </c>
      <c r="L13" s="42"/>
    </row>
    <row r="14" spans="1:12" ht="13.5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77</v>
      </c>
      <c r="L14" s="42"/>
    </row>
    <row r="15" spans="1:12" ht="13.5" thickBot="1">
      <c r="A15" s="70" t="s">
        <v>39</v>
      </c>
      <c r="B15" s="71"/>
      <c r="C15" s="71"/>
      <c r="D15" s="13">
        <v>4</v>
      </c>
      <c r="E15" s="55" t="s">
        <v>76</v>
      </c>
      <c r="F15" s="56"/>
      <c r="G15" s="72" t="s">
        <v>43</v>
      </c>
      <c r="H15" s="55"/>
      <c r="I15" s="55"/>
      <c r="J15" s="13">
        <v>4</v>
      </c>
      <c r="K15" s="55" t="s">
        <v>78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Wheelers Hill SC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Ringwood SC v Pembroke SC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Emerald SC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Mount Waverley SC v East Doncaster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Wheelers Hill SC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Pembroke SC v East Doncaster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Emerald SC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Ringwood SC v Mount Waverley SC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Emerald SC v Wheelers Hill SC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Mount Waverley SC v Pembroke SC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East Doncaster SC v Ringwood SC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  <row r="46" ht="13.5" thickTop="1"/>
  </sheetData>
  <sheetProtection selectLockedCells="1"/>
  <mergeCells count="77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A38:A39"/>
    <mergeCell ref="B38:B39"/>
    <mergeCell ref="C38:F38"/>
    <mergeCell ref="G38:K38"/>
    <mergeCell ref="L38:L39"/>
    <mergeCell ref="C39:F39"/>
    <mergeCell ref="G39:K39"/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G22:G23"/>
    <mergeCell ref="J22:K22"/>
    <mergeCell ref="D23:E23"/>
    <mergeCell ref="J23:K23"/>
    <mergeCell ref="C25:E25"/>
    <mergeCell ref="I25:K25"/>
    <mergeCell ref="A26:A27"/>
    <mergeCell ref="D26:E26"/>
    <mergeCell ref="G26:G27"/>
    <mergeCell ref="J26:K26"/>
    <mergeCell ref="D27:E27"/>
    <mergeCell ref="J27:K27"/>
    <mergeCell ref="A30:A31"/>
    <mergeCell ref="D30:E30"/>
    <mergeCell ref="G30:G31"/>
    <mergeCell ref="D31:E31"/>
    <mergeCell ref="G37:K37"/>
    <mergeCell ref="A36:A37"/>
    <mergeCell ref="B36:B37"/>
    <mergeCell ref="C29:E29"/>
    <mergeCell ref="I29:K29"/>
    <mergeCell ref="J30:K30"/>
    <mergeCell ref="J31:K31"/>
    <mergeCell ref="L36:L37"/>
    <mergeCell ref="C37:F37"/>
    <mergeCell ref="C35:F35"/>
    <mergeCell ref="G35:K35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5"/>
  <sheetViews>
    <sheetView showGridLines="0" showRowColHeaders="0" showZeros="0" zoomScalePageLayoutView="0" workbookViewId="0" topLeftCell="A5">
      <selection activeCell="H22" sqref="H22:H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40837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106" t="s">
        <v>0</v>
      </c>
      <c r="B10" s="107"/>
      <c r="C10" s="107"/>
      <c r="D10" s="107"/>
      <c r="E10" s="107"/>
      <c r="F10" s="108"/>
      <c r="G10" s="106" t="s">
        <v>1</v>
      </c>
      <c r="H10" s="107"/>
      <c r="I10" s="107"/>
      <c r="J10" s="107"/>
      <c r="K10" s="107"/>
      <c r="L10" s="108"/>
    </row>
    <row r="11" spans="1:12" ht="13.5" thickBot="1">
      <c r="A11" s="101" t="s">
        <v>16</v>
      </c>
      <c r="B11" s="102"/>
      <c r="C11" s="103"/>
      <c r="D11" s="104" t="s">
        <v>2</v>
      </c>
      <c r="E11" s="102"/>
      <c r="F11" s="105"/>
      <c r="G11" s="101" t="s">
        <v>16</v>
      </c>
      <c r="H11" s="102"/>
      <c r="I11" s="103"/>
      <c r="J11" s="104" t="s">
        <v>2</v>
      </c>
      <c r="K11" s="102"/>
      <c r="L11" s="105"/>
    </row>
    <row r="12" spans="1:12" ht="13.5" thickBot="1">
      <c r="A12" s="46" t="s">
        <v>36</v>
      </c>
      <c r="B12" s="47"/>
      <c r="C12" s="47"/>
      <c r="D12" s="12">
        <v>1</v>
      </c>
      <c r="E12" s="99" t="s">
        <v>44</v>
      </c>
      <c r="F12" s="100"/>
      <c r="G12" s="62" t="s">
        <v>40</v>
      </c>
      <c r="H12" s="41"/>
      <c r="I12" s="41"/>
      <c r="J12" s="12">
        <v>1</v>
      </c>
      <c r="K12" s="99" t="s">
        <v>72</v>
      </c>
      <c r="L12" s="100"/>
    </row>
    <row r="13" spans="1:12" ht="13.5" thickBot="1">
      <c r="A13" s="46" t="s">
        <v>37</v>
      </c>
      <c r="B13" s="47"/>
      <c r="C13" s="47"/>
      <c r="D13" s="12">
        <v>2</v>
      </c>
      <c r="E13" s="99" t="s">
        <v>66</v>
      </c>
      <c r="F13" s="100"/>
      <c r="G13" s="62" t="s">
        <v>41</v>
      </c>
      <c r="H13" s="41"/>
      <c r="I13" s="41"/>
      <c r="J13" s="12">
        <v>2</v>
      </c>
      <c r="K13" s="99" t="s">
        <v>68</v>
      </c>
      <c r="L13" s="100"/>
    </row>
    <row r="14" spans="1:12" ht="13.5" thickBot="1">
      <c r="A14" s="46" t="s">
        <v>38</v>
      </c>
      <c r="B14" s="47"/>
      <c r="C14" s="47"/>
      <c r="D14" s="12">
        <v>3</v>
      </c>
      <c r="E14" s="41" t="s">
        <v>46</v>
      </c>
      <c r="F14" s="42"/>
      <c r="G14" s="62" t="s">
        <v>42</v>
      </c>
      <c r="H14" s="41"/>
      <c r="I14" s="41"/>
      <c r="J14" s="12">
        <v>3</v>
      </c>
      <c r="K14" s="41" t="s">
        <v>69</v>
      </c>
      <c r="L14" s="42"/>
    </row>
    <row r="15" spans="1:12" ht="13.5" thickBot="1">
      <c r="A15" s="70" t="s">
        <v>39</v>
      </c>
      <c r="B15" s="71"/>
      <c r="C15" s="71"/>
      <c r="D15" s="13">
        <v>4</v>
      </c>
      <c r="E15" s="55" t="s">
        <v>51</v>
      </c>
      <c r="F15" s="56"/>
      <c r="G15" s="72" t="s">
        <v>43</v>
      </c>
      <c r="H15" s="55"/>
      <c r="I15" s="55"/>
      <c r="J15" s="13">
        <v>4</v>
      </c>
      <c r="K15" s="55" t="s">
        <v>50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Wellington SC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Croydon SC v Lilydale HS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Upwey HS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Mount Waverley SC v Koonung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Wellington SC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Lilydale HS v Koonung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Upwey HS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Croydon SC v Mount Waverley SC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Upwey HS v Wellington SC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Mount Waverley SC v Lilydale HS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Koonung SC v Croydon SC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  <row r="46" ht="13.5" thickTop="1"/>
  </sheetData>
  <sheetProtection selectLockedCells="1"/>
  <mergeCells count="77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A36:A37"/>
    <mergeCell ref="B36:B37"/>
    <mergeCell ref="A38:A39"/>
    <mergeCell ref="B38:B39"/>
    <mergeCell ref="C38:F38"/>
    <mergeCell ref="G38:K38"/>
    <mergeCell ref="C39:F39"/>
    <mergeCell ref="G39:K39"/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G26:G27"/>
    <mergeCell ref="A22:A23"/>
    <mergeCell ref="D22:E22"/>
    <mergeCell ref="J22:K22"/>
    <mergeCell ref="D23:E23"/>
    <mergeCell ref="J23:K23"/>
    <mergeCell ref="G22:G23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C35:F35"/>
    <mergeCell ref="G37:K37"/>
    <mergeCell ref="C29:E29"/>
    <mergeCell ref="I29:K29"/>
    <mergeCell ref="A30:A31"/>
    <mergeCell ref="D30:E30"/>
    <mergeCell ref="J30:K30"/>
    <mergeCell ref="D31:E31"/>
    <mergeCell ref="C36:F36"/>
    <mergeCell ref="G36:K36"/>
    <mergeCell ref="L36:L37"/>
    <mergeCell ref="C37:F37"/>
    <mergeCell ref="L38:L3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5"/>
  <sheetViews>
    <sheetView showGridLines="0" showRowColHeaders="0" showZeros="0" zoomScalePageLayoutView="0" workbookViewId="0" topLeftCell="A5">
      <selection activeCell="H22" sqref="H22:H3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48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">
      <c r="A2" s="50">
        <v>40837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 customHeight="1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1" t="s">
        <v>0</v>
      </c>
      <c r="B10" s="51"/>
      <c r="C10" s="51"/>
      <c r="D10" s="51"/>
      <c r="E10" s="51"/>
      <c r="F10" s="51"/>
      <c r="G10" s="51" t="s">
        <v>1</v>
      </c>
      <c r="H10" s="51"/>
      <c r="I10" s="51"/>
      <c r="J10" s="51"/>
      <c r="K10" s="51"/>
      <c r="L10" s="51"/>
    </row>
    <row r="11" spans="1:12" ht="13.5" thickBot="1">
      <c r="A11" s="45" t="s">
        <v>16</v>
      </c>
      <c r="B11" s="52"/>
      <c r="C11" s="52"/>
      <c r="D11" s="43" t="s">
        <v>2</v>
      </c>
      <c r="E11" s="44"/>
      <c r="F11" s="44"/>
      <c r="G11" s="44" t="s">
        <v>16</v>
      </c>
      <c r="H11" s="44"/>
      <c r="I11" s="45"/>
      <c r="J11" s="52" t="s">
        <v>2</v>
      </c>
      <c r="K11" s="52"/>
      <c r="L11" s="43"/>
    </row>
    <row r="12" spans="1:12" ht="13.5" thickBot="1">
      <c r="A12" s="46" t="s">
        <v>36</v>
      </c>
      <c r="B12" s="47"/>
      <c r="C12" s="47"/>
      <c r="D12" s="12">
        <v>1</v>
      </c>
      <c r="E12" s="41" t="s">
        <v>44</v>
      </c>
      <c r="F12" s="42"/>
      <c r="G12" s="62" t="s">
        <v>40</v>
      </c>
      <c r="H12" s="41"/>
      <c r="I12" s="41"/>
      <c r="J12" s="12">
        <v>1</v>
      </c>
      <c r="K12" s="41" t="s">
        <v>79</v>
      </c>
      <c r="L12" s="42"/>
    </row>
    <row r="13" spans="1:12" ht="13.5" thickBot="1">
      <c r="A13" s="46" t="s">
        <v>37</v>
      </c>
      <c r="B13" s="47"/>
      <c r="C13" s="47"/>
      <c r="D13" s="12">
        <v>2</v>
      </c>
      <c r="E13" s="99" t="s">
        <v>66</v>
      </c>
      <c r="F13" s="100"/>
      <c r="G13" s="62" t="s">
        <v>41</v>
      </c>
      <c r="H13" s="41"/>
      <c r="I13" s="41"/>
      <c r="J13" s="12">
        <v>2</v>
      </c>
      <c r="K13" s="41" t="s">
        <v>73</v>
      </c>
      <c r="L13" s="42"/>
    </row>
    <row r="14" spans="1:12" ht="13.5" thickBot="1">
      <c r="A14" s="46" t="s">
        <v>38</v>
      </c>
      <c r="B14" s="47"/>
      <c r="C14" s="47"/>
      <c r="D14" s="12">
        <v>3</v>
      </c>
      <c r="E14" s="99" t="s">
        <v>46</v>
      </c>
      <c r="F14" s="100"/>
      <c r="G14" s="62" t="s">
        <v>42</v>
      </c>
      <c r="H14" s="41"/>
      <c r="I14" s="41"/>
      <c r="J14" s="12">
        <v>3</v>
      </c>
      <c r="K14" s="41" t="s">
        <v>69</v>
      </c>
      <c r="L14" s="42"/>
    </row>
    <row r="15" spans="1:12" ht="13.5" thickBot="1">
      <c r="A15" s="70" t="s">
        <v>39</v>
      </c>
      <c r="B15" s="71"/>
      <c r="C15" s="71"/>
      <c r="D15" s="13">
        <v>4</v>
      </c>
      <c r="E15" s="109" t="s">
        <v>75</v>
      </c>
      <c r="F15" s="110"/>
      <c r="G15" s="72" t="s">
        <v>43</v>
      </c>
      <c r="H15" s="55"/>
      <c r="I15" s="55"/>
      <c r="J15" s="13">
        <v>4</v>
      </c>
      <c r="K15" s="55" t="s">
        <v>74</v>
      </c>
      <c r="L15" s="56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9" t="s">
        <v>0</v>
      </c>
      <c r="D21" s="60"/>
      <c r="E21" s="61"/>
      <c r="F21" s="19" t="s">
        <v>58</v>
      </c>
      <c r="G21" s="33" t="s">
        <v>3</v>
      </c>
      <c r="H21" s="34" t="s">
        <v>4</v>
      </c>
      <c r="I21" s="59" t="s">
        <v>1</v>
      </c>
      <c r="J21" s="60"/>
      <c r="K21" s="61"/>
      <c r="L21" s="19" t="s">
        <v>58</v>
      </c>
    </row>
    <row r="22" spans="1:12" ht="13.5" thickBot="1">
      <c r="A22" s="63">
        <v>1</v>
      </c>
      <c r="B22" s="14">
        <v>0.3958333333333333</v>
      </c>
      <c r="C22" s="15" t="s">
        <v>6</v>
      </c>
      <c r="D22" s="58" t="str">
        <f>CONCATENATE(E12," v ",E15)</f>
        <v>Balwyn HS v Brentwood SC</v>
      </c>
      <c r="E22" s="58"/>
      <c r="F22" s="16"/>
      <c r="G22" s="63">
        <v>1</v>
      </c>
      <c r="H22" s="14">
        <v>0.3958333333333333</v>
      </c>
      <c r="I22" s="15" t="s">
        <v>6</v>
      </c>
      <c r="J22" s="58" t="str">
        <f>CONCATENATE(K12," v ",K15)</f>
        <v>Parkwood SC v Lilydale Heights C</v>
      </c>
      <c r="K22" s="58"/>
      <c r="L22" s="16"/>
    </row>
    <row r="23" spans="1:12" ht="13.5" thickBot="1">
      <c r="A23" s="64"/>
      <c r="B23" s="31">
        <v>0.3958333333333333</v>
      </c>
      <c r="C23" s="28" t="s">
        <v>7</v>
      </c>
      <c r="D23" s="57" t="str">
        <f>CONCATENATE(E13," v ",E14)</f>
        <v>Upwey HS v Wantirna C</v>
      </c>
      <c r="E23" s="57"/>
      <c r="F23" s="29"/>
      <c r="G23" s="64"/>
      <c r="H23" s="31">
        <v>0.3958333333333333</v>
      </c>
      <c r="I23" s="28" t="s">
        <v>7</v>
      </c>
      <c r="J23" s="57" t="str">
        <f>CONCATENATE(K13," v ",K14)</f>
        <v>Glen Waverley SC v Koonung SC</v>
      </c>
      <c r="K23" s="5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9" t="s">
        <v>0</v>
      </c>
      <c r="D25" s="60"/>
      <c r="E25" s="61"/>
      <c r="F25" s="19" t="s">
        <v>58</v>
      </c>
      <c r="G25" s="33" t="s">
        <v>3</v>
      </c>
      <c r="H25" s="34" t="s">
        <v>4</v>
      </c>
      <c r="I25" s="59" t="s">
        <v>1</v>
      </c>
      <c r="J25" s="60"/>
      <c r="K25" s="61"/>
      <c r="L25" s="19" t="s">
        <v>58</v>
      </c>
    </row>
    <row r="26" spans="1:12" ht="13.5" thickBot="1">
      <c r="A26" s="63">
        <v>2</v>
      </c>
      <c r="B26" s="14">
        <v>0.4375</v>
      </c>
      <c r="C26" s="15" t="s">
        <v>9</v>
      </c>
      <c r="D26" s="58" t="str">
        <f>CONCATENATE(E15," v ",E14)</f>
        <v>Brentwood SC v Wantirna C</v>
      </c>
      <c r="E26" s="58"/>
      <c r="F26" s="16"/>
      <c r="G26" s="63">
        <v>2</v>
      </c>
      <c r="H26" s="14">
        <v>0.4375</v>
      </c>
      <c r="I26" s="15" t="s">
        <v>9</v>
      </c>
      <c r="J26" s="58" t="str">
        <f>CONCATENATE(K15," v ",K14)</f>
        <v>Lilydale Heights C v Koonung SC</v>
      </c>
      <c r="K26" s="58"/>
      <c r="L26" s="16"/>
    </row>
    <row r="27" spans="1:12" ht="13.5" thickBot="1">
      <c r="A27" s="64"/>
      <c r="B27" s="31">
        <v>0.4375</v>
      </c>
      <c r="C27" s="28" t="s">
        <v>10</v>
      </c>
      <c r="D27" s="57" t="str">
        <f>CONCATENATE(E12," v ",E13)</f>
        <v>Balwyn HS v Upwey HS</v>
      </c>
      <c r="E27" s="57"/>
      <c r="F27" s="29"/>
      <c r="G27" s="64"/>
      <c r="H27" s="31">
        <v>0.4375</v>
      </c>
      <c r="I27" s="28" t="s">
        <v>10</v>
      </c>
      <c r="J27" s="57" t="str">
        <f>CONCATENATE(K12," v ",K13)</f>
        <v>Parkwood SC v Glen Waverley SC</v>
      </c>
      <c r="K27" s="5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9" t="s">
        <v>0</v>
      </c>
      <c r="D29" s="60"/>
      <c r="E29" s="61"/>
      <c r="F29" s="19" t="s">
        <v>58</v>
      </c>
      <c r="G29" s="33" t="s">
        <v>3</v>
      </c>
      <c r="H29" s="34" t="s">
        <v>4</v>
      </c>
      <c r="I29" s="59" t="s">
        <v>1</v>
      </c>
      <c r="J29" s="60"/>
      <c r="K29" s="61"/>
      <c r="L29" s="19" t="s">
        <v>58</v>
      </c>
    </row>
    <row r="30" spans="1:12" ht="13.5" thickBot="1">
      <c r="A30" s="63">
        <v>3</v>
      </c>
      <c r="B30" s="14">
        <v>0.4791666666666667</v>
      </c>
      <c r="C30" s="15" t="s">
        <v>11</v>
      </c>
      <c r="D30" s="58" t="str">
        <f>CONCATENATE(E13," v ",E15)</f>
        <v>Upwey HS v Brentwood SC</v>
      </c>
      <c r="E30" s="58"/>
      <c r="F30" s="16"/>
      <c r="G30" s="63">
        <v>3</v>
      </c>
      <c r="H30" s="14">
        <v>0.4791666666666667</v>
      </c>
      <c r="I30" s="15" t="s">
        <v>11</v>
      </c>
      <c r="J30" s="58" t="str">
        <f>CONCATENATE(K13," v ",K15)</f>
        <v>Glen Waverley SC v Lilydale Heights C</v>
      </c>
      <c r="K30" s="58"/>
      <c r="L30" s="16"/>
    </row>
    <row r="31" spans="1:12" ht="13.5" thickBot="1">
      <c r="A31" s="64"/>
      <c r="B31" s="31">
        <v>0.4791666666666667</v>
      </c>
      <c r="C31" s="28" t="s">
        <v>12</v>
      </c>
      <c r="D31" s="57" t="str">
        <f>CONCATENATE(E14," v ",E12)</f>
        <v>Wantirna C v Balwyn HS</v>
      </c>
      <c r="E31" s="57"/>
      <c r="F31" s="29"/>
      <c r="G31" s="64"/>
      <c r="H31" s="31">
        <v>0.4791666666666667</v>
      </c>
      <c r="I31" s="28" t="s">
        <v>12</v>
      </c>
      <c r="J31" s="57" t="str">
        <f>CONCATENATE(K14," v ",K12)</f>
        <v>Koonung SC v Parkwood SC</v>
      </c>
      <c r="K31" s="5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55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2:4" ht="13.5" thickBot="1">
      <c r="B34" s="30"/>
      <c r="D34"/>
    </row>
    <row r="35" spans="1:12" ht="14.25" customHeight="1" thickBot="1" thickTop="1">
      <c r="A35" s="39" t="s">
        <v>3</v>
      </c>
      <c r="B35" s="40" t="s">
        <v>4</v>
      </c>
      <c r="C35" s="65" t="s">
        <v>56</v>
      </c>
      <c r="D35" s="66"/>
      <c r="E35" s="66"/>
      <c r="F35" s="66"/>
      <c r="G35" s="66" t="s">
        <v>57</v>
      </c>
      <c r="H35" s="66"/>
      <c r="I35" s="66"/>
      <c r="J35" s="66"/>
      <c r="K35" s="78"/>
      <c r="L35" s="19" t="s">
        <v>58</v>
      </c>
    </row>
    <row r="36" spans="1:12" ht="13.5" thickBot="1">
      <c r="A36" s="83" t="s">
        <v>59</v>
      </c>
      <c r="B36" s="85">
        <v>0.5208333333333334</v>
      </c>
      <c r="C36" s="67" t="s">
        <v>60</v>
      </c>
      <c r="D36" s="68"/>
      <c r="E36" s="68"/>
      <c r="F36" s="68"/>
      <c r="G36" s="68" t="s">
        <v>61</v>
      </c>
      <c r="H36" s="68"/>
      <c r="I36" s="68"/>
      <c r="J36" s="68"/>
      <c r="K36" s="69"/>
      <c r="L36" s="79"/>
    </row>
    <row r="37" spans="1:12" ht="13.5" thickBot="1">
      <c r="A37" s="83"/>
      <c r="B37" s="85"/>
      <c r="C37" s="80"/>
      <c r="D37" s="81"/>
      <c r="E37" s="81"/>
      <c r="F37" s="81"/>
      <c r="G37" s="81"/>
      <c r="H37" s="81"/>
      <c r="I37" s="81"/>
      <c r="J37" s="81"/>
      <c r="K37" s="82"/>
      <c r="L37" s="79"/>
    </row>
    <row r="38" spans="1:12" ht="13.5" thickBot="1">
      <c r="A38" s="83" t="s">
        <v>62</v>
      </c>
      <c r="B38" s="85">
        <v>0.5208333333333334</v>
      </c>
      <c r="C38" s="67" t="s">
        <v>61</v>
      </c>
      <c r="D38" s="68"/>
      <c r="E38" s="68"/>
      <c r="F38" s="68"/>
      <c r="G38" s="68" t="s">
        <v>60</v>
      </c>
      <c r="H38" s="68"/>
      <c r="I38" s="68"/>
      <c r="J38" s="68"/>
      <c r="K38" s="69"/>
      <c r="L38" s="79"/>
    </row>
    <row r="39" spans="1:12" ht="13.5" thickBot="1">
      <c r="A39" s="84"/>
      <c r="B39" s="86"/>
      <c r="C39" s="95"/>
      <c r="D39" s="73"/>
      <c r="E39" s="73"/>
      <c r="F39" s="73"/>
      <c r="G39" s="73"/>
      <c r="H39" s="73"/>
      <c r="I39" s="73"/>
      <c r="J39" s="73"/>
      <c r="K39" s="74"/>
      <c r="L39" s="87"/>
    </row>
    <row r="40" ht="13.5" thickTop="1">
      <c r="D40"/>
    </row>
    <row r="41" spans="1:12" ht="15">
      <c r="A41" s="10" t="s">
        <v>14</v>
      </c>
      <c r="B41" s="7"/>
      <c r="C41" s="8"/>
      <c r="D41" s="9"/>
      <c r="E41" s="9"/>
      <c r="F41" s="4"/>
      <c r="G41" s="3"/>
      <c r="H41" s="7"/>
      <c r="I41" s="8"/>
      <c r="J41" s="9"/>
      <c r="K41" s="9"/>
      <c r="L41" s="4"/>
    </row>
    <row r="42" ht="13.5" thickBot="1">
      <c r="D42"/>
    </row>
    <row r="43" spans="1:12" ht="14.25" thickBot="1" thickTop="1">
      <c r="A43" s="89" t="s">
        <v>4</v>
      </c>
      <c r="B43" s="90"/>
      <c r="C43" s="75"/>
      <c r="D43" s="76"/>
      <c r="E43" s="76"/>
      <c r="F43" s="76"/>
      <c r="G43" s="76"/>
      <c r="H43" s="76"/>
      <c r="I43" s="76"/>
      <c r="J43" s="76"/>
      <c r="K43" s="77"/>
      <c r="L43" s="19" t="s">
        <v>58</v>
      </c>
    </row>
    <row r="44" spans="1:12" ht="13.5" thickBot="1">
      <c r="A44" s="91">
        <v>0.0625</v>
      </c>
      <c r="B44" s="92"/>
      <c r="C44" s="67" t="s">
        <v>63</v>
      </c>
      <c r="D44" s="68"/>
      <c r="E44" s="68"/>
      <c r="F44" s="68"/>
      <c r="G44" s="68" t="s">
        <v>64</v>
      </c>
      <c r="H44" s="68"/>
      <c r="I44" s="68"/>
      <c r="J44" s="68"/>
      <c r="K44" s="69"/>
      <c r="L44" s="88"/>
    </row>
    <row r="45" spans="1:12" ht="13.5" thickBot="1">
      <c r="A45" s="93"/>
      <c r="B45" s="94"/>
      <c r="C45" s="95"/>
      <c r="D45" s="73"/>
      <c r="E45" s="73"/>
      <c r="F45" s="73"/>
      <c r="G45" s="73"/>
      <c r="H45" s="73"/>
      <c r="I45" s="73"/>
      <c r="J45" s="73"/>
      <c r="K45" s="74"/>
      <c r="L45" s="87"/>
    </row>
    <row r="46" ht="13.5" thickTop="1"/>
  </sheetData>
  <sheetProtection selectLockedCells="1"/>
  <mergeCells count="77">
    <mergeCell ref="L44:L45"/>
    <mergeCell ref="C45:F45"/>
    <mergeCell ref="G45:K45"/>
    <mergeCell ref="A43:B43"/>
    <mergeCell ref="C43:F43"/>
    <mergeCell ref="G43:K43"/>
    <mergeCell ref="A44:B45"/>
    <mergeCell ref="C44:F44"/>
    <mergeCell ref="G44:K44"/>
    <mergeCell ref="A38:A39"/>
    <mergeCell ref="B38:B39"/>
    <mergeCell ref="C38:F38"/>
    <mergeCell ref="G38:K38"/>
    <mergeCell ref="L38:L39"/>
    <mergeCell ref="C39:F39"/>
    <mergeCell ref="G39:K39"/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G22:G23"/>
    <mergeCell ref="J22:K22"/>
    <mergeCell ref="D23:E23"/>
    <mergeCell ref="J23:K23"/>
    <mergeCell ref="C25:E25"/>
    <mergeCell ref="I25:K25"/>
    <mergeCell ref="A26:A27"/>
    <mergeCell ref="D26:E26"/>
    <mergeCell ref="G26:G27"/>
    <mergeCell ref="J26:K26"/>
    <mergeCell ref="D27:E27"/>
    <mergeCell ref="J27:K27"/>
    <mergeCell ref="A30:A31"/>
    <mergeCell ref="D30:E30"/>
    <mergeCell ref="G30:G31"/>
    <mergeCell ref="D31:E31"/>
    <mergeCell ref="G37:K37"/>
    <mergeCell ref="A36:A37"/>
    <mergeCell ref="B36:B37"/>
    <mergeCell ref="C29:E29"/>
    <mergeCell ref="I29:K29"/>
    <mergeCell ref="J30:K30"/>
    <mergeCell ref="J31:K31"/>
    <mergeCell ref="L36:L37"/>
    <mergeCell ref="C37:F37"/>
    <mergeCell ref="C35:F35"/>
    <mergeCell ref="G35:K35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2011-10-04T04:18:46Z</dcterms:modified>
  <cp:category/>
  <cp:version/>
  <cp:contentType/>
  <cp:contentStatus/>
</cp:coreProperties>
</file>