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Girls" sheetId="2" r:id="rId2"/>
    <sheet name="Intermediate Girls" sheetId="3" r:id="rId3"/>
    <sheet name="Year 8 Girls" sheetId="4" r:id="rId4"/>
    <sheet name="Year 7 Girls" sheetId="5" r:id="rId5"/>
    <sheet name="Primary Girls" sheetId="6" r:id="rId6"/>
  </sheets>
  <definedNames/>
  <calcPr fullCalcOnLoad="1"/>
</workbook>
</file>

<file path=xl/sharedStrings.xml><?xml version="1.0" encoding="utf-8"?>
<sst xmlns="http://schemas.openxmlformats.org/spreadsheetml/2006/main" count="417" uniqueCount="63">
  <si>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</si>
  <si>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</si>
  <si>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</si>
  <si>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</si>
  <si>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</si>
  <si>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</si>
  <si>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</si>
  <si>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</si>
  <si>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</si>
  <si>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</si>
  <si>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</si>
  <si>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</si>
  <si>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</si>
  <si>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</si>
  <si>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Semi Finals</t>
  </si>
  <si>
    <t>Final</t>
  </si>
  <si>
    <t>SF1</t>
  </si>
  <si>
    <t>SF2</t>
  </si>
  <si>
    <t>Pool 1</t>
  </si>
  <si>
    <t>Pool 2</t>
  </si>
  <si>
    <t>Winner</t>
  </si>
  <si>
    <t>Second</t>
  </si>
  <si>
    <t>WINNER</t>
  </si>
  <si>
    <t>Winner Semi Final 1</t>
  </si>
  <si>
    <t>Winner Semi Final 2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</si>
  <si>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</si>
  <si>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</si>
  <si>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</si>
  <si>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</si>
  <si>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</si>
  <si>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</si>
  <si>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</si>
  <si>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</si>
  <si>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</si>
  <si>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 xml:space="preserve">Eastern Metropolitan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Netball "GROUP B"</t>
    </r>
  </si>
  <si>
    <r>
      <t xml:space="preserve">Location: </t>
    </r>
    <r>
      <rPr>
        <i/>
        <sz val="12"/>
        <rFont val="Arial"/>
        <family val="2"/>
      </rPr>
      <t>Waverley Netball Stadium, Cnr Waverley &amp; Jells Rd, Glen Waverley (Melway Map:71-K6)</t>
    </r>
  </si>
  <si>
    <t>Convener: Jeff Gazzard   0418 101 569</t>
  </si>
  <si>
    <t>Boroondara</t>
  </si>
  <si>
    <t>Camberwell HS</t>
  </si>
  <si>
    <t>Monash</t>
  </si>
  <si>
    <t>Brentwood SC</t>
  </si>
  <si>
    <t>Dandenong Ranges</t>
  </si>
  <si>
    <t>Emerald SC</t>
  </si>
  <si>
    <t>Waverley</t>
  </si>
  <si>
    <t>Knox</t>
  </si>
  <si>
    <t>Wantirna C</t>
  </si>
  <si>
    <t>Whitehorse</t>
  </si>
  <si>
    <t>Box Hills SSC</t>
  </si>
  <si>
    <t>Maroondah</t>
  </si>
  <si>
    <t>Ringwood</t>
  </si>
  <si>
    <t>Yarra</t>
  </si>
  <si>
    <t>Lilydale HS</t>
  </si>
  <si>
    <t>1:10PM</t>
  </si>
  <si>
    <t>1:55PM</t>
  </si>
  <si>
    <t xml:space="preserve">Vermont </t>
  </si>
  <si>
    <t>Netball 'GROUP B'</t>
  </si>
  <si>
    <t>Canterbury Girls</t>
  </si>
  <si>
    <t>Vermont SC</t>
  </si>
  <si>
    <t xml:space="preserve">Canterbury Girls </t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</si>
  <si>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Netball</t>
    </r>
  </si>
  <si>
    <r>
      <t xml:space="preserve">Eastern Metropolitan Region </t>
    </r>
    <r>
      <rPr>
        <b/>
        <sz val="14"/>
        <rFont val="Arial"/>
        <family val="2"/>
      </rPr>
      <t>Year 8 Girls Netball</t>
    </r>
  </si>
  <si>
    <r>
      <t xml:space="preserve">Eastern Metropolitan Region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Netball</t>
    </r>
  </si>
  <si>
    <t>Bye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</si>
</sst>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57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10" fillId="0" borderId="10" xfId="57" applyFont="1" applyBorder="1" applyAlignment="1">
      <alignment horizontal="center" vertical="top" wrapText="1"/>
      <protection/>
    </xf>
    <xf numFmtId="0" fontId="10" fillId="0" borderId="11" xfId="57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horizontal="center" vertical="top"/>
    </xf>
    <xf numFmtId="0" fontId="9" fillId="0" borderId="12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10" fillId="0" borderId="0" xfId="57" applyFont="1">
      <alignment/>
      <protection/>
    </xf>
    <xf numFmtId="0" fontId="9" fillId="0" borderId="15" xfId="57" applyFont="1" applyBorder="1" applyAlignment="1">
      <alignment horizontal="center" vertical="top"/>
      <protection/>
    </xf>
    <xf numFmtId="0" fontId="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" fontId="9" fillId="0" borderId="30" xfId="0" applyNumberFormat="1" applyFont="1" applyBorder="1" applyAlignment="1">
      <alignment horizontal="center" vertical="center"/>
    </xf>
    <xf numFmtId="20" fontId="9" fillId="0" borderId="31" xfId="0" applyNumberFormat="1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20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0" fillId="0" borderId="3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35" xfId="57" applyFont="1" applyBorder="1" applyAlignment="1" applyProtection="1">
      <alignment horizontal="left" vertical="top"/>
      <protection locked="0"/>
    </xf>
    <xf numFmtId="0" fontId="10" fillId="0" borderId="11" xfId="57" applyFont="1" applyBorder="1" applyAlignment="1" applyProtection="1">
      <alignment horizontal="left" vertical="top"/>
      <protection locked="0"/>
    </xf>
    <xf numFmtId="0" fontId="10" fillId="0" borderId="11" xfId="57" applyFont="1" applyBorder="1" applyAlignment="1" applyProtection="1">
      <alignment horizontal="left" vertical="top" wrapText="1"/>
      <protection locked="0"/>
    </xf>
    <xf numFmtId="0" fontId="10" fillId="0" borderId="16" xfId="57" applyFont="1" applyBorder="1" applyAlignment="1" applyProtection="1">
      <alignment horizontal="left" vertical="top" wrapText="1"/>
      <protection locked="0"/>
    </xf>
    <xf numFmtId="0" fontId="10" fillId="0" borderId="40" xfId="57" applyFont="1" applyBorder="1" applyAlignment="1" applyProtection="1">
      <alignment horizontal="left" vertical="top" wrapText="1"/>
      <protection locked="0"/>
    </xf>
    <xf numFmtId="0" fontId="10" fillId="0" borderId="34" xfId="57" applyFont="1" applyBorder="1" applyAlignment="1">
      <alignment horizontal="left" vertical="top"/>
      <protection/>
    </xf>
    <xf numFmtId="0" fontId="10" fillId="0" borderId="10" xfId="57" applyFont="1" applyBorder="1" applyAlignment="1">
      <alignment horizontal="left" vertical="top"/>
      <protection/>
    </xf>
    <xf numFmtId="0" fontId="10" fillId="0" borderId="10" xfId="57" applyFont="1" applyBorder="1" applyAlignment="1">
      <alignment horizontal="left" vertical="top" wrapText="1"/>
      <protection/>
    </xf>
    <xf numFmtId="0" fontId="10" fillId="0" borderId="12" xfId="57" applyFont="1" applyBorder="1" applyAlignment="1">
      <alignment horizontal="left" vertical="top" wrapText="1"/>
      <protection/>
    </xf>
    <xf numFmtId="0" fontId="10" fillId="0" borderId="35" xfId="57" applyFont="1" applyBorder="1" applyAlignment="1">
      <alignment horizontal="left" vertical="top" wrapText="1"/>
      <protection/>
    </xf>
    <xf numFmtId="0" fontId="10" fillId="0" borderId="11" xfId="57" applyFont="1" applyBorder="1" applyAlignment="1">
      <alignment horizontal="left" vertical="top" wrapText="1"/>
      <protection/>
    </xf>
    <xf numFmtId="0" fontId="10" fillId="0" borderId="16" xfId="57" applyFont="1" applyBorder="1" applyAlignment="1">
      <alignment horizontal="left" vertical="top" wrapText="1"/>
      <protection/>
    </xf>
    <xf numFmtId="0" fontId="10" fillId="0" borderId="34" xfId="57" applyFont="1" applyBorder="1" applyAlignment="1">
      <alignment horizontal="left" vertical="top" wrapText="1"/>
      <protection/>
    </xf>
    <xf numFmtId="0" fontId="9" fillId="0" borderId="22" xfId="57" applyFont="1" applyBorder="1" applyAlignment="1">
      <alignment horizontal="center" vertical="top"/>
      <protection/>
    </xf>
    <xf numFmtId="0" fontId="0" fillId="0" borderId="0" xfId="0" applyAlignment="1">
      <alignment/>
    </xf>
    <xf numFmtId="0" fontId="9" fillId="0" borderId="34" xfId="57" applyFont="1" applyBorder="1" applyAlignment="1">
      <alignment horizontal="center" vertical="top"/>
      <protection/>
    </xf>
    <xf numFmtId="0" fontId="9" fillId="0" borderId="10" xfId="57" applyFont="1" applyBorder="1" applyAlignment="1">
      <alignment horizontal="center" vertical="top"/>
      <protection/>
    </xf>
    <xf numFmtId="0" fontId="9" fillId="0" borderId="12" xfId="57" applyFont="1" applyBorder="1" applyAlignment="1">
      <alignment horizontal="center" vertical="top"/>
      <protection/>
    </xf>
    <xf numFmtId="0" fontId="9" fillId="0" borderId="41" xfId="57" applyFont="1" applyBorder="1" applyAlignment="1">
      <alignment horizontal="center" vertical="top"/>
      <protection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3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 applyProtection="1">
      <alignment horizontal="left" vertical="top" wrapText="1"/>
      <protection locked="0"/>
    </xf>
    <xf numFmtId="20" fontId="9" fillId="0" borderId="46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</xdr:row>
      <xdr:rowOff>9525</xdr:rowOff>
    </xdr:from>
    <xdr:to>
      <xdr:col>5</xdr:col>
      <xdr:colOff>28575</xdr:colOff>
      <xdr:row>8</xdr:row>
      <xdr:rowOff>152400</xdr:rowOff>
    </xdr:to>
    <xdr:pic>
      <xdr:nvPicPr>
        <xdr:cNvPr id="2" name="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763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142875</xdr:rowOff>
    </xdr:from>
    <xdr:to>
      <xdr:col>5</xdr:col>
      <xdr:colOff>28575</xdr:colOff>
      <xdr:row>12</xdr:row>
      <xdr:rowOff>123825</xdr:rowOff>
    </xdr:to>
    <xdr:pic>
      <xdr:nvPicPr>
        <xdr:cNvPr id="3" name="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8954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114300</xdr:rowOff>
    </xdr:from>
    <xdr:to>
      <xdr:col>5</xdr:col>
      <xdr:colOff>28575</xdr:colOff>
      <xdr:row>16</xdr:row>
      <xdr:rowOff>95250</xdr:rowOff>
    </xdr:to>
    <xdr:pic>
      <xdr:nvPicPr>
        <xdr:cNvPr id="4" name="Y8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146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85725</xdr:rowOff>
    </xdr:from>
    <xdr:to>
      <xdr:col>5</xdr:col>
      <xdr:colOff>28575</xdr:colOff>
      <xdr:row>20</xdr:row>
      <xdr:rowOff>66675</xdr:rowOff>
    </xdr:to>
    <xdr:pic>
      <xdr:nvPicPr>
        <xdr:cNvPr id="5" name="Y7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31337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57150</xdr:rowOff>
    </xdr:from>
    <xdr:to>
      <xdr:col>5</xdr:col>
      <xdr:colOff>28575</xdr:colOff>
      <xdr:row>24</xdr:row>
      <xdr:rowOff>38100</xdr:rowOff>
    </xdr:to>
    <xdr:pic>
      <xdr:nvPicPr>
        <xdr:cNvPr id="6" name="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37528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0</xdr:rowOff>
    </xdr:from>
    <xdr:to>
      <xdr:col>3</xdr:col>
      <xdr:colOff>38100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180975</xdr:rowOff>
    </xdr:from>
    <xdr:to>
      <xdr:col>3</xdr:col>
      <xdr:colOff>114300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180975</xdr:rowOff>
    </xdr:from>
    <xdr:to>
      <xdr:col>3</xdr:col>
      <xdr:colOff>114300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28575</xdr:rowOff>
    </xdr:from>
    <xdr:to>
      <xdr:col>3</xdr:col>
      <xdr:colOff>76200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B15" sqref="B15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55</v>
      </c>
      <c r="D3" s="22"/>
      <c r="E3" s="22"/>
      <c r="F3" s="23"/>
    </row>
    <row r="4" spans="1:5" ht="12.75">
      <c r="A4" s="24"/>
      <c r="B4" s="24"/>
      <c r="C4" s="25" t="s">
        <v>25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showGridLines="0" showRowColHeaders="0" showZeros="0" zoomScalePageLayoutView="0" workbookViewId="0" topLeftCell="A10">
      <selection activeCell="B1" sqref="B1:K1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2:11" ht="18.75"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5">
      <c r="B2" s="54">
        <v>40746</v>
      </c>
      <c r="C2" s="55"/>
      <c r="D2" s="55"/>
      <c r="E2" s="55"/>
      <c r="F2" s="55"/>
      <c r="G2" s="55"/>
      <c r="H2" s="55"/>
      <c r="I2" s="55"/>
      <c r="J2" s="55"/>
      <c r="K2" s="55"/>
    </row>
    <row r="3" spans="1:12" ht="15">
      <c r="A3" s="5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">
      <c r="B4" s="56" t="s">
        <v>36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2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39"/>
      <c r="L6" s="39"/>
    </row>
    <row r="7" spans="3:12" ht="15">
      <c r="C7" s="4"/>
      <c r="D7" s="4"/>
      <c r="E7" s="4"/>
      <c r="F7" s="4"/>
      <c r="G7" s="4"/>
      <c r="H7" s="4"/>
      <c r="I7" s="4"/>
      <c r="J7" s="4"/>
      <c r="K7" s="40"/>
      <c r="L7" s="40"/>
    </row>
    <row r="8" spans="1:12" ht="15">
      <c r="A8" s="41" t="s">
        <v>27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3.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4.25" thickBot="1" thickTop="1">
      <c r="A10" s="115" t="s">
        <v>0</v>
      </c>
      <c r="B10" s="115"/>
      <c r="C10" s="115"/>
      <c r="D10" s="115"/>
      <c r="E10" s="115"/>
      <c r="F10" s="115"/>
      <c r="G10" s="115" t="s">
        <v>1</v>
      </c>
      <c r="H10" s="115"/>
      <c r="I10" s="115"/>
      <c r="J10" s="115"/>
      <c r="K10" s="115"/>
      <c r="L10" s="115"/>
    </row>
    <row r="11" spans="1:12" ht="13.5" thickBot="1">
      <c r="A11" s="117" t="s">
        <v>26</v>
      </c>
      <c r="B11" s="118"/>
      <c r="C11" s="118"/>
      <c r="D11" s="119" t="s">
        <v>2</v>
      </c>
      <c r="E11" s="120"/>
      <c r="F11" s="120"/>
      <c r="G11" s="120" t="s">
        <v>26</v>
      </c>
      <c r="H11" s="120"/>
      <c r="I11" s="117"/>
      <c r="J11" s="118" t="s">
        <v>2</v>
      </c>
      <c r="K11" s="118"/>
      <c r="L11" s="119"/>
    </row>
    <row r="12" spans="1:12" ht="13.5" customHeight="1" thickBot="1">
      <c r="A12" s="107" t="s">
        <v>37</v>
      </c>
      <c r="B12" s="108"/>
      <c r="C12" s="108"/>
      <c r="D12" s="44">
        <v>1</v>
      </c>
      <c r="E12" s="109" t="s">
        <v>38</v>
      </c>
      <c r="F12" s="110"/>
      <c r="G12" s="114" t="s">
        <v>39</v>
      </c>
      <c r="H12" s="109"/>
      <c r="I12" s="109"/>
      <c r="J12" s="44">
        <v>1</v>
      </c>
      <c r="K12" s="109" t="s">
        <v>40</v>
      </c>
      <c r="L12" s="110"/>
    </row>
    <row r="13" spans="1:12" ht="13.5" customHeight="1" thickBot="1">
      <c r="A13" s="107" t="s">
        <v>41</v>
      </c>
      <c r="B13" s="108"/>
      <c r="C13" s="108"/>
      <c r="D13" s="44">
        <v>2</v>
      </c>
      <c r="E13" s="109" t="s">
        <v>42</v>
      </c>
      <c r="F13" s="110"/>
      <c r="G13" s="114" t="s">
        <v>43</v>
      </c>
      <c r="H13" s="109"/>
      <c r="I13" s="109"/>
      <c r="J13" s="44">
        <v>2</v>
      </c>
      <c r="K13" s="109" t="s">
        <v>54</v>
      </c>
      <c r="L13" s="110"/>
    </row>
    <row r="14" spans="1:12" ht="13.5" customHeight="1" thickBot="1">
      <c r="A14" s="107" t="s">
        <v>44</v>
      </c>
      <c r="B14" s="108"/>
      <c r="C14" s="108"/>
      <c r="D14" s="44">
        <v>3</v>
      </c>
      <c r="E14" s="109" t="s">
        <v>45</v>
      </c>
      <c r="F14" s="110"/>
      <c r="G14" s="111" t="s">
        <v>46</v>
      </c>
      <c r="H14" s="112"/>
      <c r="I14" s="112"/>
      <c r="J14" s="44">
        <v>3</v>
      </c>
      <c r="K14" s="112" t="s">
        <v>47</v>
      </c>
      <c r="L14" s="113"/>
    </row>
    <row r="15" spans="1:12" ht="13.5" customHeight="1" thickBot="1">
      <c r="A15" s="102" t="s">
        <v>48</v>
      </c>
      <c r="B15" s="103"/>
      <c r="C15" s="103"/>
      <c r="D15" s="45">
        <v>4</v>
      </c>
      <c r="E15" s="104" t="s">
        <v>49</v>
      </c>
      <c r="F15" s="105"/>
      <c r="G15" s="106" t="s">
        <v>50</v>
      </c>
      <c r="H15" s="104"/>
      <c r="I15" s="104"/>
      <c r="J15" s="45">
        <v>4</v>
      </c>
      <c r="K15" s="104" t="s">
        <v>51</v>
      </c>
      <c r="L15" s="105"/>
    </row>
    <row r="16" ht="13.5" thickTop="1"/>
    <row r="17" ht="15">
      <c r="A17" s="5" t="s">
        <v>8</v>
      </c>
    </row>
    <row r="18" ht="15">
      <c r="A18" s="5"/>
    </row>
    <row r="19" ht="14.25">
      <c r="A19" s="10" t="s">
        <v>13</v>
      </c>
    </row>
    <row r="20" ht="13.5" thickBot="1"/>
    <row r="21" spans="1:12" ht="14.25" thickBot="1" thickTop="1">
      <c r="A21" s="31" t="s">
        <v>3</v>
      </c>
      <c r="B21" s="33" t="s">
        <v>4</v>
      </c>
      <c r="C21" s="96" t="s">
        <v>0</v>
      </c>
      <c r="D21" s="97"/>
      <c r="E21" s="98"/>
      <c r="F21" s="19" t="s">
        <v>5</v>
      </c>
      <c r="G21" s="32" t="s">
        <v>3</v>
      </c>
      <c r="H21" s="33" t="s">
        <v>4</v>
      </c>
      <c r="I21" s="96" t="s">
        <v>1</v>
      </c>
      <c r="J21" s="97"/>
      <c r="K21" s="98"/>
      <c r="L21" s="19" t="s">
        <v>5</v>
      </c>
    </row>
    <row r="22" spans="1:12" ht="13.5" thickBot="1">
      <c r="A22" s="63">
        <v>1</v>
      </c>
      <c r="B22" s="65">
        <v>0.4201388888888889</v>
      </c>
      <c r="C22" s="13" t="s">
        <v>6</v>
      </c>
      <c r="D22" s="99" t="str">
        <f>CONCATENATE(E12," v ",E15)</f>
        <v>Camberwell HS v Ringwood</v>
      </c>
      <c r="E22" s="99"/>
      <c r="F22" s="47">
        <v>1</v>
      </c>
      <c r="G22" s="63">
        <v>1</v>
      </c>
      <c r="H22" s="65">
        <v>0.4201388888888889</v>
      </c>
      <c r="I22" s="13" t="s">
        <v>6</v>
      </c>
      <c r="J22" s="99" t="str">
        <f>CONCATENATE(K12," v ",K15)</f>
        <v>Brentwood SC v Lilydale HS</v>
      </c>
      <c r="K22" s="99"/>
      <c r="L22" s="47">
        <v>3</v>
      </c>
    </row>
    <row r="23" spans="1:12" ht="13.5" thickBot="1">
      <c r="A23" s="64"/>
      <c r="B23" s="66"/>
      <c r="C23" s="28" t="s">
        <v>7</v>
      </c>
      <c r="D23" s="100" t="str">
        <f>CONCATENATE(E13," v ",E14)</f>
        <v>Emerald SC v Wantirna C</v>
      </c>
      <c r="E23" s="100"/>
      <c r="F23" s="48">
        <v>2</v>
      </c>
      <c r="G23" s="64"/>
      <c r="H23" s="66"/>
      <c r="I23" s="28" t="s">
        <v>7</v>
      </c>
      <c r="J23" s="100" t="str">
        <f>CONCATENATE(K13," v ",K14)</f>
        <v>Vermont  v Box Hills SSC</v>
      </c>
      <c r="K23" s="100"/>
      <c r="L23" s="48">
        <v>4</v>
      </c>
    </row>
    <row r="24" spans="1:12" ht="14.25" thickBot="1" thickTop="1">
      <c r="A24" s="15"/>
      <c r="B24" s="15"/>
      <c r="C24" s="15"/>
      <c r="D24" s="16"/>
      <c r="E24" s="15"/>
      <c r="F24" s="49"/>
      <c r="G24" s="15"/>
      <c r="H24" s="15"/>
      <c r="I24" s="15"/>
      <c r="J24" s="15"/>
      <c r="K24" s="15"/>
      <c r="L24" s="49"/>
    </row>
    <row r="25" spans="1:12" ht="14.25" thickBot="1" thickTop="1">
      <c r="A25" s="31" t="s">
        <v>3</v>
      </c>
      <c r="B25" s="46" t="s">
        <v>4</v>
      </c>
      <c r="C25" s="96" t="s">
        <v>0</v>
      </c>
      <c r="D25" s="97"/>
      <c r="E25" s="98"/>
      <c r="F25" s="50" t="s">
        <v>5</v>
      </c>
      <c r="G25" s="32" t="s">
        <v>3</v>
      </c>
      <c r="H25" s="46" t="s">
        <v>4</v>
      </c>
      <c r="I25" s="96" t="s">
        <v>1</v>
      </c>
      <c r="J25" s="97"/>
      <c r="K25" s="98"/>
      <c r="L25" s="50" t="s">
        <v>5</v>
      </c>
    </row>
    <row r="26" spans="1:12" ht="13.5" thickBot="1">
      <c r="A26" s="63">
        <v>2</v>
      </c>
      <c r="B26" s="65">
        <v>0.46875</v>
      </c>
      <c r="C26" s="13" t="s">
        <v>9</v>
      </c>
      <c r="D26" s="99" t="str">
        <f>CONCATENATE(E15," v ",E14)</f>
        <v>Ringwood v Wantirna C</v>
      </c>
      <c r="E26" s="99"/>
      <c r="F26" s="47">
        <v>1</v>
      </c>
      <c r="G26" s="63">
        <v>2</v>
      </c>
      <c r="H26" s="65">
        <v>0.46875</v>
      </c>
      <c r="I26" s="13" t="s">
        <v>9</v>
      </c>
      <c r="J26" s="99" t="str">
        <f>CONCATENATE(K15," v ",K14)</f>
        <v>Lilydale HS v Box Hills SSC</v>
      </c>
      <c r="K26" s="99"/>
      <c r="L26" s="47">
        <v>3</v>
      </c>
    </row>
    <row r="27" spans="1:12" ht="13.5" thickBot="1">
      <c r="A27" s="64"/>
      <c r="B27" s="66"/>
      <c r="C27" s="28" t="s">
        <v>10</v>
      </c>
      <c r="D27" s="100" t="str">
        <f>CONCATENATE(E12," v ",E13)</f>
        <v>Camberwell HS v Emerald SC</v>
      </c>
      <c r="E27" s="100"/>
      <c r="F27" s="48">
        <v>2</v>
      </c>
      <c r="G27" s="64"/>
      <c r="H27" s="66"/>
      <c r="I27" s="28" t="s">
        <v>10</v>
      </c>
      <c r="J27" s="100" t="str">
        <f>CONCATENATE(K12," v ",K13)</f>
        <v>Brentwood SC v Vermont </v>
      </c>
      <c r="K27" s="100"/>
      <c r="L27" s="48">
        <v>4</v>
      </c>
    </row>
    <row r="28" spans="1:12" ht="14.25" thickBot="1" thickTop="1">
      <c r="A28" s="15"/>
      <c r="B28" s="15"/>
      <c r="C28" s="15"/>
      <c r="D28" s="16"/>
      <c r="E28" s="15"/>
      <c r="F28" s="49"/>
      <c r="G28" s="15"/>
      <c r="H28" s="15"/>
      <c r="I28" s="15"/>
      <c r="J28" s="15"/>
      <c r="K28" s="15"/>
      <c r="L28" s="49"/>
    </row>
    <row r="29" spans="1:12" ht="14.25" thickBot="1" thickTop="1">
      <c r="A29" s="31" t="s">
        <v>3</v>
      </c>
      <c r="B29" s="46" t="s">
        <v>4</v>
      </c>
      <c r="C29" s="96" t="s">
        <v>0</v>
      </c>
      <c r="D29" s="97"/>
      <c r="E29" s="98"/>
      <c r="F29" s="50" t="s">
        <v>5</v>
      </c>
      <c r="G29" s="32" t="s">
        <v>3</v>
      </c>
      <c r="H29" s="46" t="s">
        <v>4</v>
      </c>
      <c r="I29" s="96" t="s">
        <v>1</v>
      </c>
      <c r="J29" s="97"/>
      <c r="K29" s="98"/>
      <c r="L29" s="50" t="s">
        <v>5</v>
      </c>
    </row>
    <row r="30" spans="1:12" ht="13.5" thickBot="1">
      <c r="A30" s="63">
        <v>3</v>
      </c>
      <c r="B30" s="65">
        <v>0.517361111111111</v>
      </c>
      <c r="C30" s="13" t="s">
        <v>11</v>
      </c>
      <c r="D30" s="99" t="str">
        <f>CONCATENATE(E13," v ",E15)</f>
        <v>Emerald SC v Ringwood</v>
      </c>
      <c r="E30" s="99"/>
      <c r="F30" s="47">
        <v>1</v>
      </c>
      <c r="G30" s="63">
        <v>3</v>
      </c>
      <c r="H30" s="65">
        <v>0.517361111111111</v>
      </c>
      <c r="I30" s="13" t="s">
        <v>11</v>
      </c>
      <c r="J30" s="99" t="str">
        <f>CONCATENATE(K13," v ",K15)</f>
        <v>Vermont  v Lilydale HS</v>
      </c>
      <c r="K30" s="99"/>
      <c r="L30" s="47">
        <v>3</v>
      </c>
    </row>
    <row r="31" spans="1:12" ht="13.5" thickBot="1">
      <c r="A31" s="64"/>
      <c r="B31" s="66"/>
      <c r="C31" s="28" t="s">
        <v>12</v>
      </c>
      <c r="D31" s="100" t="str">
        <f>CONCATENATE(E14," v ",E12)</f>
        <v>Wantirna C v Camberwell HS</v>
      </c>
      <c r="E31" s="100"/>
      <c r="F31" s="48">
        <v>2</v>
      </c>
      <c r="G31" s="64"/>
      <c r="H31" s="66"/>
      <c r="I31" s="28" t="s">
        <v>12</v>
      </c>
      <c r="J31" s="100" t="str">
        <f>CONCATENATE(K14," v ",K12)</f>
        <v>Box Hills SSC v Brentwood SC</v>
      </c>
      <c r="K31" s="100"/>
      <c r="L31" s="48">
        <v>4</v>
      </c>
    </row>
    <row r="32" spans="1:12" ht="15.75" thickTop="1">
      <c r="A32" s="2"/>
      <c r="B32" s="6"/>
      <c r="C32" s="7"/>
      <c r="D32" s="8"/>
      <c r="E32" s="8"/>
      <c r="F32" s="3"/>
      <c r="G32" s="2"/>
      <c r="H32" s="6"/>
      <c r="I32" s="7"/>
      <c r="J32" s="8"/>
      <c r="K32" s="8"/>
      <c r="L32" s="3"/>
    </row>
    <row r="33" spans="1:12" ht="15">
      <c r="A33" s="9" t="s">
        <v>14</v>
      </c>
      <c r="B33" s="6"/>
      <c r="C33" s="7"/>
      <c r="D33" s="8"/>
      <c r="E33" s="8"/>
      <c r="F33" s="3"/>
      <c r="G33" s="2"/>
      <c r="H33" s="6"/>
      <c r="I33" s="7"/>
      <c r="J33" s="8"/>
      <c r="K33" s="8"/>
      <c r="L33" s="3"/>
    </row>
    <row r="34" ht="13.5" thickBot="1">
      <c r="B34" s="30"/>
    </row>
    <row r="35" spans="1:12" ht="14.25" thickBot="1" thickTop="1">
      <c r="A35" s="17" t="s">
        <v>3</v>
      </c>
      <c r="B35" s="18" t="s">
        <v>4</v>
      </c>
      <c r="C35" s="101" t="s">
        <v>18</v>
      </c>
      <c r="D35" s="61"/>
      <c r="E35" s="61"/>
      <c r="F35" s="61"/>
      <c r="G35" s="61" t="s">
        <v>19</v>
      </c>
      <c r="H35" s="61"/>
      <c r="I35" s="61"/>
      <c r="J35" s="61"/>
      <c r="K35" s="62"/>
      <c r="L35" s="19" t="s">
        <v>5</v>
      </c>
    </row>
    <row r="36" spans="1:12" ht="13.5" thickBot="1">
      <c r="A36" s="79" t="s">
        <v>16</v>
      </c>
      <c r="B36" s="81" t="s">
        <v>52</v>
      </c>
      <c r="C36" s="82" t="s">
        <v>20</v>
      </c>
      <c r="D36" s="83"/>
      <c r="E36" s="83"/>
      <c r="F36" s="83"/>
      <c r="G36" s="83" t="s">
        <v>21</v>
      </c>
      <c r="H36" s="83"/>
      <c r="I36" s="83"/>
      <c r="J36" s="83"/>
      <c r="K36" s="95"/>
      <c r="L36" s="51">
        <v>3</v>
      </c>
    </row>
    <row r="37" spans="1:12" ht="13.5" thickBot="1">
      <c r="A37" s="79"/>
      <c r="B37" s="81"/>
      <c r="C37" s="58"/>
      <c r="D37" s="59"/>
      <c r="E37" s="59"/>
      <c r="F37" s="59"/>
      <c r="G37" s="59"/>
      <c r="H37" s="59"/>
      <c r="I37" s="59"/>
      <c r="J37" s="59"/>
      <c r="K37" s="60"/>
      <c r="L37" s="51"/>
    </row>
    <row r="38" spans="1:12" ht="13.5" thickBot="1">
      <c r="A38" s="79" t="s">
        <v>17</v>
      </c>
      <c r="B38" s="81" t="s">
        <v>52</v>
      </c>
      <c r="C38" s="82" t="s">
        <v>21</v>
      </c>
      <c r="D38" s="83"/>
      <c r="E38" s="83"/>
      <c r="F38" s="83"/>
      <c r="G38" s="83" t="s">
        <v>20</v>
      </c>
      <c r="H38" s="83"/>
      <c r="I38" s="83"/>
      <c r="J38" s="83"/>
      <c r="K38" s="95"/>
      <c r="L38" s="51">
        <v>4</v>
      </c>
    </row>
    <row r="39" spans="1:12" ht="13.5" thickBot="1">
      <c r="A39" s="80"/>
      <c r="B39" s="81"/>
      <c r="C39" s="68"/>
      <c r="D39" s="69"/>
      <c r="E39" s="69"/>
      <c r="F39" s="69"/>
      <c r="G39" s="69"/>
      <c r="H39" s="69"/>
      <c r="I39" s="69"/>
      <c r="J39" s="69"/>
      <c r="K39" s="94"/>
      <c r="L39" s="67"/>
    </row>
    <row r="40" ht="13.5" thickTop="1"/>
    <row r="41" spans="1:12" ht="15">
      <c r="A41" s="9" t="s">
        <v>15</v>
      </c>
      <c r="B41" s="6"/>
      <c r="C41" s="7"/>
      <c r="D41" s="8"/>
      <c r="E41" s="8"/>
      <c r="F41" s="3"/>
      <c r="G41" s="2"/>
      <c r="H41" s="6"/>
      <c r="I41" s="7"/>
      <c r="J41" s="8"/>
      <c r="K41" s="8"/>
      <c r="L41" s="3"/>
    </row>
    <row r="42" ht="13.5" thickBot="1"/>
    <row r="43" spans="1:12" ht="14.25" customHeight="1" thickBot="1" thickTop="1">
      <c r="A43" s="70" t="s">
        <v>4</v>
      </c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19" t="s">
        <v>5</v>
      </c>
    </row>
    <row r="44" spans="1:12" ht="13.5" thickBot="1">
      <c r="A44" s="75" t="s">
        <v>53</v>
      </c>
      <c r="B44" s="76"/>
      <c r="C44" s="82" t="s">
        <v>23</v>
      </c>
      <c r="D44" s="83"/>
      <c r="E44" s="83"/>
      <c r="F44" s="83"/>
      <c r="G44" s="83" t="s">
        <v>24</v>
      </c>
      <c r="H44" s="83"/>
      <c r="I44" s="83"/>
      <c r="J44" s="83"/>
      <c r="K44" s="95"/>
      <c r="L44" s="51">
        <v>2</v>
      </c>
    </row>
    <row r="45" spans="1:12" ht="13.5" thickBot="1">
      <c r="A45" s="77"/>
      <c r="B45" s="78"/>
      <c r="C45" s="68"/>
      <c r="D45" s="69"/>
      <c r="E45" s="69"/>
      <c r="F45" s="69"/>
      <c r="G45" s="69"/>
      <c r="H45" s="69"/>
      <c r="I45" s="69"/>
      <c r="J45" s="69"/>
      <c r="K45" s="94"/>
      <c r="L45" s="67"/>
    </row>
    <row r="46" ht="13.5" thickTop="1"/>
    <row r="47" spans="8:12" ht="13.5" thickBot="1">
      <c r="H47" s="90"/>
      <c r="I47" s="90"/>
      <c r="J47" s="90"/>
      <c r="K47" s="90"/>
      <c r="L47" s="90"/>
    </row>
    <row r="48" spans="3:11" ht="14.25" thickBot="1" thickTop="1">
      <c r="C48" s="93" t="s">
        <v>22</v>
      </c>
      <c r="D48" s="91"/>
      <c r="E48" s="91"/>
      <c r="F48" s="91"/>
      <c r="G48" s="91" t="s">
        <v>28</v>
      </c>
      <c r="H48" s="91"/>
      <c r="I48" s="91"/>
      <c r="J48" s="91"/>
      <c r="K48" s="92"/>
    </row>
    <row r="49" spans="3:11" ht="13.5" thickBot="1">
      <c r="C49" s="84"/>
      <c r="D49" s="85"/>
      <c r="E49" s="85"/>
      <c r="F49" s="85"/>
      <c r="G49" s="85"/>
      <c r="H49" s="85"/>
      <c r="I49" s="85"/>
      <c r="J49" s="85"/>
      <c r="K49" s="88"/>
    </row>
    <row r="50" spans="3:11" ht="13.5" thickBot="1">
      <c r="C50" s="86"/>
      <c r="D50" s="87"/>
      <c r="E50" s="87"/>
      <c r="F50" s="87"/>
      <c r="G50" s="87"/>
      <c r="H50" s="87"/>
      <c r="I50" s="87"/>
      <c r="J50" s="87"/>
      <c r="K50" s="89"/>
    </row>
    <row r="51" ht="13.5" thickTop="1"/>
  </sheetData>
  <sheetProtection selectLockedCells="1"/>
  <mergeCells count="87">
    <mergeCell ref="A10:F10"/>
    <mergeCell ref="G10:L10"/>
    <mergeCell ref="A3:L3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A26:A27"/>
    <mergeCell ref="B26:B27"/>
    <mergeCell ref="D26:E26"/>
    <mergeCell ref="G26:G27"/>
    <mergeCell ref="H26:H27"/>
    <mergeCell ref="J26:K26"/>
    <mergeCell ref="D27:E27"/>
    <mergeCell ref="J27:K27"/>
    <mergeCell ref="D30:E30"/>
    <mergeCell ref="G30:G31"/>
    <mergeCell ref="D31:E31"/>
    <mergeCell ref="C25:E25"/>
    <mergeCell ref="C29:E29"/>
    <mergeCell ref="I25:K25"/>
    <mergeCell ref="G38:K38"/>
    <mergeCell ref="B36:B37"/>
    <mergeCell ref="C36:F36"/>
    <mergeCell ref="G36:K36"/>
    <mergeCell ref="A36:A37"/>
    <mergeCell ref="I29:K29"/>
    <mergeCell ref="H30:H31"/>
    <mergeCell ref="J30:K30"/>
    <mergeCell ref="J31:K31"/>
    <mergeCell ref="C35:F35"/>
    <mergeCell ref="C49:F50"/>
    <mergeCell ref="G49:K50"/>
    <mergeCell ref="H47:L47"/>
    <mergeCell ref="G48:K48"/>
    <mergeCell ref="C48:F48"/>
    <mergeCell ref="C39:F39"/>
    <mergeCell ref="G39:K39"/>
    <mergeCell ref="C44:F44"/>
    <mergeCell ref="G44:K44"/>
    <mergeCell ref="G45:K45"/>
    <mergeCell ref="L44:L45"/>
    <mergeCell ref="C45:F45"/>
    <mergeCell ref="A43:B43"/>
    <mergeCell ref="C43:F43"/>
    <mergeCell ref="G43:K43"/>
    <mergeCell ref="L38:L39"/>
    <mergeCell ref="A44:B45"/>
    <mergeCell ref="A38:A39"/>
    <mergeCell ref="B38:B39"/>
    <mergeCell ref="C38:F38"/>
    <mergeCell ref="L36:L37"/>
    <mergeCell ref="B1:K1"/>
    <mergeCell ref="B2:K2"/>
    <mergeCell ref="B4:L4"/>
    <mergeCell ref="A6:J6"/>
    <mergeCell ref="C37:F37"/>
    <mergeCell ref="G37:K37"/>
    <mergeCell ref="G35:K35"/>
    <mergeCell ref="A30:A31"/>
    <mergeCell ref="B30:B3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50"/>
  <sheetViews>
    <sheetView showGridLines="0" showRowColHeaders="0" showZeros="0" zoomScalePageLayoutView="0" workbookViewId="0" topLeftCell="A1">
      <selection activeCell="M1" sqref="M1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8.7109375" style="0" customWidth="1"/>
    <col min="4" max="4" width="3.7109375" style="1" customWidth="1"/>
    <col min="5" max="5" width="23.851562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40765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5" thickBot="1"/>
    <row r="10" spans="1:12" ht="14.25" thickBot="1" thickTop="1">
      <c r="A10" s="135" t="s">
        <v>0</v>
      </c>
      <c r="B10" s="135"/>
      <c r="C10" s="135"/>
      <c r="D10" s="135"/>
      <c r="E10" s="135"/>
      <c r="F10" s="135"/>
      <c r="G10" s="135" t="s">
        <v>1</v>
      </c>
      <c r="H10" s="135"/>
      <c r="I10" s="135"/>
      <c r="J10" s="135"/>
      <c r="K10" s="135"/>
      <c r="L10" s="135"/>
    </row>
    <row r="11" spans="1:12" ht="13.5" thickBot="1">
      <c r="A11" s="131" t="s">
        <v>26</v>
      </c>
      <c r="B11" s="132"/>
      <c r="C11" s="132"/>
      <c r="D11" s="133" t="s">
        <v>2</v>
      </c>
      <c r="E11" s="134"/>
      <c r="F11" s="134"/>
      <c r="G11" s="134" t="s">
        <v>26</v>
      </c>
      <c r="H11" s="134"/>
      <c r="I11" s="131"/>
      <c r="J11" s="132" t="s">
        <v>2</v>
      </c>
      <c r="K11" s="132"/>
      <c r="L11" s="133"/>
    </row>
    <row r="12" spans="1:12" ht="13.5" thickBot="1">
      <c r="A12" s="129" t="s">
        <v>37</v>
      </c>
      <c r="B12" s="130"/>
      <c r="C12" s="130"/>
      <c r="D12" s="11">
        <v>1</v>
      </c>
      <c r="E12" s="122" t="s">
        <v>56</v>
      </c>
      <c r="F12" s="123"/>
      <c r="G12" s="121" t="s">
        <v>48</v>
      </c>
      <c r="H12" s="122"/>
      <c r="I12" s="122"/>
      <c r="J12" s="11">
        <v>1</v>
      </c>
      <c r="K12" s="122" t="s">
        <v>48</v>
      </c>
      <c r="L12" s="123"/>
    </row>
    <row r="13" spans="1:12" ht="13.5" thickBot="1">
      <c r="A13" s="129" t="s">
        <v>41</v>
      </c>
      <c r="B13" s="130"/>
      <c r="C13" s="130"/>
      <c r="D13" s="11">
        <v>2</v>
      </c>
      <c r="E13" s="122" t="s">
        <v>42</v>
      </c>
      <c r="F13" s="123"/>
      <c r="G13" s="121" t="s">
        <v>43</v>
      </c>
      <c r="H13" s="122"/>
      <c r="I13" s="122"/>
      <c r="J13" s="11">
        <v>2</v>
      </c>
      <c r="K13" s="122" t="s">
        <v>57</v>
      </c>
      <c r="L13" s="123"/>
    </row>
    <row r="14" spans="1:12" ht="13.5" thickBot="1">
      <c r="A14" s="129" t="s">
        <v>44</v>
      </c>
      <c r="B14" s="130"/>
      <c r="C14" s="130"/>
      <c r="D14" s="11">
        <v>3</v>
      </c>
      <c r="E14" s="122" t="s">
        <v>45</v>
      </c>
      <c r="F14" s="123"/>
      <c r="G14" s="121" t="s">
        <v>46</v>
      </c>
      <c r="H14" s="122"/>
      <c r="I14" s="122"/>
      <c r="J14" s="11">
        <v>3</v>
      </c>
      <c r="K14" s="122" t="s">
        <v>46</v>
      </c>
      <c r="L14" s="123"/>
    </row>
    <row r="15" spans="1:12" ht="13.5" thickBot="1">
      <c r="A15" s="124" t="s">
        <v>39</v>
      </c>
      <c r="B15" s="125"/>
      <c r="C15" s="125"/>
      <c r="D15" s="12">
        <v>4</v>
      </c>
      <c r="E15" s="126" t="s">
        <v>40</v>
      </c>
      <c r="F15" s="127"/>
      <c r="G15" s="128" t="s">
        <v>50</v>
      </c>
      <c r="H15" s="126"/>
      <c r="I15" s="126"/>
      <c r="J15" s="12">
        <v>4</v>
      </c>
      <c r="K15" s="126" t="s">
        <v>51</v>
      </c>
      <c r="L15" s="127"/>
    </row>
    <row r="16" ht="13.5" thickTop="1"/>
    <row r="17" ht="15">
      <c r="A17" s="5" t="s">
        <v>8</v>
      </c>
    </row>
    <row r="18" ht="15">
      <c r="A18" s="5"/>
    </row>
    <row r="19" ht="14.25">
      <c r="A19" s="10" t="s">
        <v>13</v>
      </c>
    </row>
    <row r="20" ht="13.5" thickBot="1"/>
    <row r="21" spans="1:12" ht="14.25" thickBot="1" thickTop="1">
      <c r="A21" s="31" t="s">
        <v>3</v>
      </c>
      <c r="B21" s="33" t="s">
        <v>4</v>
      </c>
      <c r="C21" s="96" t="s">
        <v>0</v>
      </c>
      <c r="D21" s="97"/>
      <c r="E21" s="98"/>
      <c r="F21" s="19" t="s">
        <v>5</v>
      </c>
      <c r="G21" s="32" t="s">
        <v>3</v>
      </c>
      <c r="H21" s="33" t="s">
        <v>4</v>
      </c>
      <c r="I21" s="96" t="s">
        <v>1</v>
      </c>
      <c r="J21" s="97"/>
      <c r="K21" s="98"/>
      <c r="L21" s="19" t="s">
        <v>5</v>
      </c>
    </row>
    <row r="22" spans="1:12" ht="13.5" thickBot="1">
      <c r="A22" s="63">
        <v>1</v>
      </c>
      <c r="B22" s="65">
        <v>0.4201388888888889</v>
      </c>
      <c r="C22" s="13" t="s">
        <v>6</v>
      </c>
      <c r="D22" s="99" t="str">
        <f>CONCATENATE(E12," v ",E15)</f>
        <v>Canterbury Girls v Brentwood SC</v>
      </c>
      <c r="E22" s="99"/>
      <c r="F22" s="47">
        <v>1</v>
      </c>
      <c r="G22" s="63">
        <v>1</v>
      </c>
      <c r="H22" s="65">
        <v>0.4201388888888889</v>
      </c>
      <c r="I22" s="13" t="s">
        <v>6</v>
      </c>
      <c r="J22" s="99" t="str">
        <f>CONCATENATE(K12," v ",K15)</f>
        <v>Maroondah v Lilydale HS</v>
      </c>
      <c r="K22" s="99"/>
      <c r="L22" s="47">
        <v>3</v>
      </c>
    </row>
    <row r="23" spans="1:12" ht="13.5" thickBot="1">
      <c r="A23" s="64"/>
      <c r="B23" s="66"/>
      <c r="C23" s="28" t="s">
        <v>7</v>
      </c>
      <c r="D23" s="100" t="str">
        <f>CONCATENATE(E13," v ",E14)</f>
        <v>Emerald SC v Wantirna C</v>
      </c>
      <c r="E23" s="100"/>
      <c r="F23" s="48">
        <v>2</v>
      </c>
      <c r="G23" s="64"/>
      <c r="H23" s="66"/>
      <c r="I23" s="28" t="s">
        <v>7</v>
      </c>
      <c r="J23" s="100" t="str">
        <f>CONCATENATE(K13," v ",K14)</f>
        <v>Vermont SC v Whitehorse</v>
      </c>
      <c r="K23" s="100"/>
      <c r="L23" s="48">
        <v>4</v>
      </c>
    </row>
    <row r="24" spans="1:12" ht="14.25" thickBot="1" thickTop="1">
      <c r="A24" s="15"/>
      <c r="B24" s="15"/>
      <c r="C24" s="15"/>
      <c r="D24" s="16"/>
      <c r="E24" s="15"/>
      <c r="F24" s="49"/>
      <c r="G24" s="15"/>
      <c r="H24" s="15"/>
      <c r="I24" s="15"/>
      <c r="J24" s="15"/>
      <c r="K24" s="15"/>
      <c r="L24" s="49"/>
    </row>
    <row r="25" spans="1:12" ht="14.25" thickBot="1" thickTop="1">
      <c r="A25" s="31" t="s">
        <v>3</v>
      </c>
      <c r="B25" s="46" t="s">
        <v>4</v>
      </c>
      <c r="C25" s="96" t="s">
        <v>0</v>
      </c>
      <c r="D25" s="97"/>
      <c r="E25" s="98"/>
      <c r="F25" s="50" t="s">
        <v>5</v>
      </c>
      <c r="G25" s="32" t="s">
        <v>3</v>
      </c>
      <c r="H25" s="46" t="s">
        <v>4</v>
      </c>
      <c r="I25" s="96" t="s">
        <v>1</v>
      </c>
      <c r="J25" s="97"/>
      <c r="K25" s="98"/>
      <c r="L25" s="50" t="s">
        <v>5</v>
      </c>
    </row>
    <row r="26" spans="1:12" ht="13.5" thickBot="1">
      <c r="A26" s="63">
        <v>2</v>
      </c>
      <c r="B26" s="65">
        <v>0.46875</v>
      </c>
      <c r="C26" s="13" t="s">
        <v>9</v>
      </c>
      <c r="D26" s="99" t="str">
        <f>CONCATENATE(E15," v ",E14)</f>
        <v>Brentwood SC v Wantirna C</v>
      </c>
      <c r="E26" s="99"/>
      <c r="F26" s="47">
        <v>1</v>
      </c>
      <c r="G26" s="63">
        <v>2</v>
      </c>
      <c r="H26" s="65">
        <v>0.46875</v>
      </c>
      <c r="I26" s="13" t="s">
        <v>9</v>
      </c>
      <c r="J26" s="99" t="str">
        <f>CONCATENATE(K15," v ",K14)</f>
        <v>Lilydale HS v Whitehorse</v>
      </c>
      <c r="K26" s="99"/>
      <c r="L26" s="47">
        <v>3</v>
      </c>
    </row>
    <row r="27" spans="1:12" ht="13.5" thickBot="1">
      <c r="A27" s="64"/>
      <c r="B27" s="66"/>
      <c r="C27" s="28" t="s">
        <v>10</v>
      </c>
      <c r="D27" s="100" t="str">
        <f>CONCATENATE(E12," v ",E13)</f>
        <v>Canterbury Girls v Emerald SC</v>
      </c>
      <c r="E27" s="100"/>
      <c r="F27" s="48">
        <v>2</v>
      </c>
      <c r="G27" s="64"/>
      <c r="H27" s="66"/>
      <c r="I27" s="28" t="s">
        <v>10</v>
      </c>
      <c r="J27" s="100" t="str">
        <f>CONCATENATE(K12," v ",K13)</f>
        <v>Maroondah v Vermont SC</v>
      </c>
      <c r="K27" s="100"/>
      <c r="L27" s="48">
        <v>4</v>
      </c>
    </row>
    <row r="28" spans="1:12" ht="14.25" thickBot="1" thickTop="1">
      <c r="A28" s="15"/>
      <c r="B28" s="15"/>
      <c r="C28" s="15"/>
      <c r="D28" s="16"/>
      <c r="E28" s="15"/>
      <c r="F28" s="49"/>
      <c r="G28" s="15"/>
      <c r="H28" s="15"/>
      <c r="I28" s="15"/>
      <c r="J28" s="15"/>
      <c r="K28" s="15"/>
      <c r="L28" s="49"/>
    </row>
    <row r="29" spans="1:12" ht="14.25" thickBot="1" thickTop="1">
      <c r="A29" s="31" t="s">
        <v>3</v>
      </c>
      <c r="B29" s="46" t="s">
        <v>4</v>
      </c>
      <c r="C29" s="96" t="s">
        <v>0</v>
      </c>
      <c r="D29" s="97"/>
      <c r="E29" s="98"/>
      <c r="F29" s="50" t="s">
        <v>5</v>
      </c>
      <c r="G29" s="32" t="s">
        <v>3</v>
      </c>
      <c r="H29" s="46" t="s">
        <v>4</v>
      </c>
      <c r="I29" s="96" t="s">
        <v>1</v>
      </c>
      <c r="J29" s="97"/>
      <c r="K29" s="98"/>
      <c r="L29" s="50" t="s">
        <v>5</v>
      </c>
    </row>
    <row r="30" spans="1:12" ht="13.5" thickBot="1">
      <c r="A30" s="63">
        <v>3</v>
      </c>
      <c r="B30" s="65">
        <v>0.517361111111111</v>
      </c>
      <c r="C30" s="13" t="s">
        <v>11</v>
      </c>
      <c r="D30" s="99" t="str">
        <f>CONCATENATE(E13," v ",E15)</f>
        <v>Emerald SC v Brentwood SC</v>
      </c>
      <c r="E30" s="99"/>
      <c r="F30" s="47">
        <v>1</v>
      </c>
      <c r="G30" s="63">
        <v>3</v>
      </c>
      <c r="H30" s="65">
        <v>0.517361111111111</v>
      </c>
      <c r="I30" s="13" t="s">
        <v>11</v>
      </c>
      <c r="J30" s="99" t="str">
        <f>CONCATENATE(K13," v ",K15)</f>
        <v>Vermont SC v Lilydale HS</v>
      </c>
      <c r="K30" s="99"/>
      <c r="L30" s="47">
        <v>3</v>
      </c>
    </row>
    <row r="31" spans="1:12" ht="13.5" thickBot="1">
      <c r="A31" s="64"/>
      <c r="B31" s="66"/>
      <c r="C31" s="28" t="s">
        <v>12</v>
      </c>
      <c r="D31" s="100" t="str">
        <f>CONCATENATE(E14," v ",E12)</f>
        <v>Wantirna C v Canterbury Girls</v>
      </c>
      <c r="E31" s="100"/>
      <c r="F31" s="48">
        <v>2</v>
      </c>
      <c r="G31" s="64"/>
      <c r="H31" s="66"/>
      <c r="I31" s="28" t="s">
        <v>12</v>
      </c>
      <c r="J31" s="100" t="str">
        <f>CONCATENATE(K14," v ",K12)</f>
        <v>Whitehorse v Maroondah</v>
      </c>
      <c r="K31" s="100"/>
      <c r="L31" s="48">
        <v>4</v>
      </c>
    </row>
    <row r="32" spans="1:12" ht="15.75" thickTop="1">
      <c r="A32" s="2"/>
      <c r="B32" s="6"/>
      <c r="C32" s="7"/>
      <c r="D32" s="8"/>
      <c r="E32" s="8"/>
      <c r="F32" s="3"/>
      <c r="G32" s="2"/>
      <c r="H32" s="6"/>
      <c r="I32" s="7"/>
      <c r="J32" s="8"/>
      <c r="K32" s="8"/>
      <c r="L32" s="3"/>
    </row>
    <row r="33" spans="1:12" ht="15">
      <c r="A33" s="9" t="s">
        <v>14</v>
      </c>
      <c r="B33" s="6"/>
      <c r="C33" s="7"/>
      <c r="D33" s="8"/>
      <c r="E33" s="8"/>
      <c r="F33" s="3"/>
      <c r="G33" s="2"/>
      <c r="H33" s="6"/>
      <c r="I33" s="7"/>
      <c r="J33" s="8"/>
      <c r="K33" s="8"/>
      <c r="L33" s="3"/>
    </row>
    <row r="34" ht="13.5" thickBot="1">
      <c r="B34" s="30"/>
    </row>
    <row r="35" spans="1:12" ht="14.25" thickBot="1" thickTop="1">
      <c r="A35" s="17" t="s">
        <v>3</v>
      </c>
      <c r="B35" s="18" t="s">
        <v>4</v>
      </c>
      <c r="C35" s="101" t="s">
        <v>18</v>
      </c>
      <c r="D35" s="61"/>
      <c r="E35" s="61"/>
      <c r="F35" s="61"/>
      <c r="G35" s="61" t="s">
        <v>19</v>
      </c>
      <c r="H35" s="61"/>
      <c r="I35" s="61"/>
      <c r="J35" s="61"/>
      <c r="K35" s="62"/>
      <c r="L35" s="19" t="s">
        <v>5</v>
      </c>
    </row>
    <row r="36" spans="1:12" ht="13.5" thickBot="1">
      <c r="A36" s="79" t="s">
        <v>16</v>
      </c>
      <c r="B36" s="81" t="s">
        <v>52</v>
      </c>
      <c r="C36" s="82" t="s">
        <v>20</v>
      </c>
      <c r="D36" s="83"/>
      <c r="E36" s="83"/>
      <c r="F36" s="83"/>
      <c r="G36" s="83" t="s">
        <v>21</v>
      </c>
      <c r="H36" s="83"/>
      <c r="I36" s="83"/>
      <c r="J36" s="83"/>
      <c r="K36" s="95"/>
      <c r="L36" s="51">
        <v>3</v>
      </c>
    </row>
    <row r="37" spans="1:12" ht="13.5" thickBot="1">
      <c r="A37" s="79"/>
      <c r="B37" s="81"/>
      <c r="C37" s="58"/>
      <c r="D37" s="59"/>
      <c r="E37" s="59"/>
      <c r="F37" s="59"/>
      <c r="G37" s="59"/>
      <c r="H37" s="59"/>
      <c r="I37" s="59"/>
      <c r="J37" s="59"/>
      <c r="K37" s="60"/>
      <c r="L37" s="51"/>
    </row>
    <row r="38" spans="1:12" ht="13.5" thickBot="1">
      <c r="A38" s="79" t="s">
        <v>17</v>
      </c>
      <c r="B38" s="81" t="s">
        <v>52</v>
      </c>
      <c r="C38" s="82" t="s">
        <v>21</v>
      </c>
      <c r="D38" s="83"/>
      <c r="E38" s="83"/>
      <c r="F38" s="83"/>
      <c r="G38" s="83" t="s">
        <v>20</v>
      </c>
      <c r="H38" s="83"/>
      <c r="I38" s="83"/>
      <c r="J38" s="83"/>
      <c r="K38" s="95"/>
      <c r="L38" s="51">
        <v>4</v>
      </c>
    </row>
    <row r="39" spans="1:12" ht="13.5" thickBot="1">
      <c r="A39" s="80"/>
      <c r="B39" s="81"/>
      <c r="C39" s="68"/>
      <c r="D39" s="69"/>
      <c r="E39" s="69"/>
      <c r="F39" s="69"/>
      <c r="G39" s="69"/>
      <c r="H39" s="69"/>
      <c r="I39" s="69"/>
      <c r="J39" s="69"/>
      <c r="K39" s="94"/>
      <c r="L39" s="67"/>
    </row>
    <row r="40" ht="13.5" thickTop="1"/>
    <row r="41" spans="1:12" ht="15">
      <c r="A41" s="9" t="s">
        <v>15</v>
      </c>
      <c r="B41" s="6"/>
      <c r="C41" s="7"/>
      <c r="D41" s="8"/>
      <c r="E41" s="8"/>
      <c r="F41" s="3"/>
      <c r="G41" s="2"/>
      <c r="H41" s="6"/>
      <c r="I41" s="7"/>
      <c r="J41" s="8"/>
      <c r="K41" s="8"/>
      <c r="L41" s="3"/>
    </row>
    <row r="42" ht="13.5" thickBot="1"/>
    <row r="43" spans="1:12" ht="14.25" thickBot="1" thickTop="1">
      <c r="A43" s="70" t="s">
        <v>4</v>
      </c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19" t="s">
        <v>5</v>
      </c>
    </row>
    <row r="44" spans="1:12" ht="13.5" thickBot="1">
      <c r="A44" s="75" t="s">
        <v>53</v>
      </c>
      <c r="B44" s="76"/>
      <c r="C44" s="82" t="s">
        <v>23</v>
      </c>
      <c r="D44" s="83"/>
      <c r="E44" s="83"/>
      <c r="F44" s="83"/>
      <c r="G44" s="83" t="s">
        <v>24</v>
      </c>
      <c r="H44" s="83"/>
      <c r="I44" s="83"/>
      <c r="J44" s="83"/>
      <c r="K44" s="95"/>
      <c r="L44" s="51">
        <v>2</v>
      </c>
    </row>
    <row r="45" spans="1:12" ht="13.5" thickBot="1">
      <c r="A45" s="77"/>
      <c r="B45" s="78"/>
      <c r="C45" s="68"/>
      <c r="D45" s="69"/>
      <c r="E45" s="69"/>
      <c r="F45" s="69"/>
      <c r="G45" s="69"/>
      <c r="H45" s="69"/>
      <c r="I45" s="69"/>
      <c r="J45" s="69"/>
      <c r="K45" s="94"/>
      <c r="L45" s="67"/>
    </row>
    <row r="46" ht="13.5" thickTop="1"/>
    <row r="47" spans="8:12" ht="13.5" thickBot="1">
      <c r="H47" s="90"/>
      <c r="I47" s="90"/>
      <c r="J47" s="90"/>
      <c r="K47" s="90"/>
      <c r="L47" s="90"/>
    </row>
    <row r="48" spans="3:11" ht="14.25" thickBot="1" thickTop="1">
      <c r="C48" s="93" t="s">
        <v>22</v>
      </c>
      <c r="D48" s="91"/>
      <c r="E48" s="91"/>
      <c r="F48" s="91"/>
      <c r="G48" s="91" t="s">
        <v>28</v>
      </c>
      <c r="H48" s="91"/>
      <c r="I48" s="91"/>
      <c r="J48" s="91"/>
      <c r="K48" s="92"/>
    </row>
    <row r="49" spans="3:11" ht="13.5" thickBot="1">
      <c r="C49" s="84"/>
      <c r="D49" s="85"/>
      <c r="E49" s="85"/>
      <c r="F49" s="85"/>
      <c r="G49" s="85"/>
      <c r="H49" s="85"/>
      <c r="I49" s="85"/>
      <c r="J49" s="85"/>
      <c r="K49" s="88"/>
    </row>
    <row r="50" spans="3:11" ht="13.5" thickBot="1">
      <c r="C50" s="86"/>
      <c r="D50" s="87"/>
      <c r="E50" s="87"/>
      <c r="F50" s="87"/>
      <c r="G50" s="87"/>
      <c r="H50" s="87"/>
      <c r="I50" s="87"/>
      <c r="J50" s="87"/>
      <c r="K50" s="89"/>
    </row>
    <row r="51" ht="13.5" thickTop="1"/>
  </sheetData>
  <sheetProtection selectLockedCells="1"/>
  <mergeCells count="88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C25:E25"/>
    <mergeCell ref="C29:E29"/>
    <mergeCell ref="I29:K29"/>
    <mergeCell ref="H30:H31"/>
    <mergeCell ref="J30:K30"/>
    <mergeCell ref="J31:K31"/>
    <mergeCell ref="C35:F35"/>
    <mergeCell ref="G35:K35"/>
    <mergeCell ref="A38:A39"/>
    <mergeCell ref="B38:B39"/>
    <mergeCell ref="C38:F38"/>
    <mergeCell ref="G38:K38"/>
    <mergeCell ref="B36:B37"/>
    <mergeCell ref="C36:F36"/>
    <mergeCell ref="G36:K36"/>
    <mergeCell ref="A36:A37"/>
    <mergeCell ref="C49:F50"/>
    <mergeCell ref="G49:K50"/>
    <mergeCell ref="H47:L47"/>
    <mergeCell ref="G48:K48"/>
    <mergeCell ref="C48:F48"/>
    <mergeCell ref="C39:F39"/>
    <mergeCell ref="G39:K39"/>
    <mergeCell ref="C44:F44"/>
    <mergeCell ref="G44:K44"/>
    <mergeCell ref="G45:K45"/>
    <mergeCell ref="L36:L37"/>
    <mergeCell ref="L44:L45"/>
    <mergeCell ref="C45:F45"/>
    <mergeCell ref="A43:B43"/>
    <mergeCell ref="C43:F43"/>
    <mergeCell ref="G43:K43"/>
    <mergeCell ref="L38:L39"/>
    <mergeCell ref="A44:B45"/>
    <mergeCell ref="C37:F37"/>
    <mergeCell ref="G37:K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50"/>
  <sheetViews>
    <sheetView showGridLines="0" showRowColHeaders="0" showZeros="0" zoomScalePageLayoutView="0" workbookViewId="0" topLeftCell="A7">
      <selection activeCell="G13" sqref="G13:I13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8.7109375" style="0" customWidth="1"/>
    <col min="4" max="4" width="3.7109375" style="1" customWidth="1"/>
    <col min="5" max="5" width="24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40763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5" thickBot="1"/>
    <row r="10" spans="1:12" ht="14.25" thickBot="1" thickTop="1">
      <c r="A10" s="135" t="s">
        <v>0</v>
      </c>
      <c r="B10" s="135"/>
      <c r="C10" s="135"/>
      <c r="D10" s="135"/>
      <c r="E10" s="135"/>
      <c r="F10" s="135"/>
      <c r="G10" s="135" t="s">
        <v>1</v>
      </c>
      <c r="H10" s="135"/>
      <c r="I10" s="135"/>
      <c r="J10" s="135"/>
      <c r="K10" s="135"/>
      <c r="L10" s="135"/>
    </row>
    <row r="11" spans="1:12" ht="13.5" thickBot="1">
      <c r="A11" s="131" t="s">
        <v>26</v>
      </c>
      <c r="B11" s="132"/>
      <c r="C11" s="132"/>
      <c r="D11" s="133" t="s">
        <v>2</v>
      </c>
      <c r="E11" s="134"/>
      <c r="F11" s="134"/>
      <c r="G11" s="134" t="s">
        <v>26</v>
      </c>
      <c r="H11" s="134"/>
      <c r="I11" s="131"/>
      <c r="J11" s="132" t="s">
        <v>2</v>
      </c>
      <c r="K11" s="132"/>
      <c r="L11" s="133"/>
    </row>
    <row r="12" spans="1:12" ht="13.5" thickBot="1">
      <c r="A12" s="129" t="s">
        <v>37</v>
      </c>
      <c r="B12" s="130"/>
      <c r="C12" s="130"/>
      <c r="D12" s="11">
        <v>1</v>
      </c>
      <c r="E12" s="122" t="s">
        <v>56</v>
      </c>
      <c r="F12" s="123"/>
      <c r="G12" s="121" t="s">
        <v>48</v>
      </c>
      <c r="H12" s="122"/>
      <c r="I12" s="122"/>
      <c r="J12" s="11">
        <v>1</v>
      </c>
      <c r="K12" s="122" t="s">
        <v>48</v>
      </c>
      <c r="L12" s="123"/>
    </row>
    <row r="13" spans="1:12" ht="13.5" thickBot="1">
      <c r="A13" s="129" t="s">
        <v>41</v>
      </c>
      <c r="B13" s="130"/>
      <c r="C13" s="130"/>
      <c r="D13" s="11">
        <v>2</v>
      </c>
      <c r="E13" s="122" t="s">
        <v>62</v>
      </c>
      <c r="F13" s="123"/>
      <c r="G13" s="121" t="s">
        <v>43</v>
      </c>
      <c r="H13" s="122"/>
      <c r="I13" s="122"/>
      <c r="J13" s="11">
        <v>2</v>
      </c>
      <c r="K13" s="122" t="s">
        <v>57</v>
      </c>
      <c r="L13" s="123"/>
    </row>
    <row r="14" spans="1:12" ht="13.5" thickBot="1">
      <c r="A14" s="129" t="s">
        <v>44</v>
      </c>
      <c r="B14" s="130"/>
      <c r="C14" s="130"/>
      <c r="D14" s="11">
        <v>3</v>
      </c>
      <c r="E14" s="122" t="s">
        <v>45</v>
      </c>
      <c r="F14" s="123"/>
      <c r="G14" s="121" t="s">
        <v>46</v>
      </c>
      <c r="H14" s="122"/>
      <c r="I14" s="122"/>
      <c r="J14" s="11">
        <v>3</v>
      </c>
      <c r="K14" s="122" t="s">
        <v>46</v>
      </c>
      <c r="L14" s="123"/>
    </row>
    <row r="15" spans="1:12" ht="13.5" thickBot="1">
      <c r="A15" s="124" t="s">
        <v>39</v>
      </c>
      <c r="B15" s="125"/>
      <c r="C15" s="125"/>
      <c r="D15" s="12">
        <v>4</v>
      </c>
      <c r="E15" s="126" t="s">
        <v>40</v>
      </c>
      <c r="F15" s="127"/>
      <c r="G15" s="128" t="s">
        <v>50</v>
      </c>
      <c r="H15" s="126"/>
      <c r="I15" s="126"/>
      <c r="J15" s="12">
        <v>4</v>
      </c>
      <c r="K15" s="126" t="s">
        <v>51</v>
      </c>
      <c r="L15" s="127"/>
    </row>
    <row r="16" ht="13.5" thickTop="1"/>
    <row r="17" ht="15">
      <c r="A17" s="5" t="s">
        <v>8</v>
      </c>
    </row>
    <row r="18" ht="15">
      <c r="A18" s="5"/>
    </row>
    <row r="19" ht="14.25">
      <c r="A19" s="10" t="s">
        <v>13</v>
      </c>
    </row>
    <row r="20" ht="13.5" thickBot="1"/>
    <row r="21" spans="1:12" ht="14.25" thickBot="1" thickTop="1">
      <c r="A21" s="31" t="s">
        <v>3</v>
      </c>
      <c r="B21" s="33" t="s">
        <v>4</v>
      </c>
      <c r="C21" s="96" t="s">
        <v>0</v>
      </c>
      <c r="D21" s="97"/>
      <c r="E21" s="98"/>
      <c r="F21" s="19" t="s">
        <v>5</v>
      </c>
      <c r="G21" s="32" t="s">
        <v>3</v>
      </c>
      <c r="H21" s="33" t="s">
        <v>4</v>
      </c>
      <c r="I21" s="96" t="s">
        <v>1</v>
      </c>
      <c r="J21" s="97"/>
      <c r="K21" s="98"/>
      <c r="L21" s="19" t="s">
        <v>5</v>
      </c>
    </row>
    <row r="22" spans="1:12" ht="13.5" thickBot="1">
      <c r="A22" s="63">
        <v>1</v>
      </c>
      <c r="B22" s="65">
        <v>0.4201388888888889</v>
      </c>
      <c r="C22" s="13" t="s">
        <v>6</v>
      </c>
      <c r="D22" s="99" t="str">
        <f>CONCATENATE(E12," v ",E15)</f>
        <v>Canterbury Girls v Brentwood SC</v>
      </c>
      <c r="E22" s="99"/>
      <c r="F22" s="47">
        <v>1</v>
      </c>
      <c r="G22" s="63">
        <v>1</v>
      </c>
      <c r="H22" s="65">
        <v>0.4201388888888889</v>
      </c>
      <c r="I22" s="13" t="s">
        <v>6</v>
      </c>
      <c r="J22" s="99" t="str">
        <f>CONCATENATE(K12," v ",K15)</f>
        <v>Maroondah v Lilydale HS</v>
      </c>
      <c r="K22" s="99"/>
      <c r="L22" s="47">
        <v>3</v>
      </c>
    </row>
    <row r="23" spans="1:12" ht="13.5" thickBot="1">
      <c r="A23" s="64"/>
      <c r="B23" s="66"/>
      <c r="C23" s="28" t="s">
        <v>7</v>
      </c>
      <c r="D23" s="100" t="str">
        <f>CONCATENATE(E13," v ",E14)</f>
        <v>Bye v Wantirna C</v>
      </c>
      <c r="E23" s="100"/>
      <c r="F23" s="48">
        <v>2</v>
      </c>
      <c r="G23" s="64"/>
      <c r="H23" s="66"/>
      <c r="I23" s="28" t="s">
        <v>7</v>
      </c>
      <c r="J23" s="100" t="str">
        <f>CONCATENATE(K13," v ",K14)</f>
        <v>Vermont SC v Whitehorse</v>
      </c>
      <c r="K23" s="100"/>
      <c r="L23" s="48">
        <v>4</v>
      </c>
    </row>
    <row r="24" spans="1:12" ht="14.25" thickBot="1" thickTop="1">
      <c r="A24" s="15"/>
      <c r="B24" s="15"/>
      <c r="C24" s="15"/>
      <c r="D24" s="16"/>
      <c r="E24" s="15"/>
      <c r="F24" s="49"/>
      <c r="G24" s="15"/>
      <c r="H24" s="15"/>
      <c r="I24" s="15"/>
      <c r="J24" s="15"/>
      <c r="K24" s="15"/>
      <c r="L24" s="49"/>
    </row>
    <row r="25" spans="1:12" ht="14.25" thickBot="1" thickTop="1">
      <c r="A25" s="31" t="s">
        <v>3</v>
      </c>
      <c r="B25" s="46" t="s">
        <v>4</v>
      </c>
      <c r="C25" s="96" t="s">
        <v>0</v>
      </c>
      <c r="D25" s="97"/>
      <c r="E25" s="98"/>
      <c r="F25" s="50" t="s">
        <v>5</v>
      </c>
      <c r="G25" s="32" t="s">
        <v>3</v>
      </c>
      <c r="H25" s="46" t="s">
        <v>4</v>
      </c>
      <c r="I25" s="96" t="s">
        <v>1</v>
      </c>
      <c r="J25" s="97"/>
      <c r="K25" s="98"/>
      <c r="L25" s="50" t="s">
        <v>5</v>
      </c>
    </row>
    <row r="26" spans="1:12" ht="13.5" thickBot="1">
      <c r="A26" s="63">
        <v>2</v>
      </c>
      <c r="B26" s="65">
        <v>0.46875</v>
      </c>
      <c r="C26" s="13" t="s">
        <v>9</v>
      </c>
      <c r="D26" s="99" t="str">
        <f>CONCATENATE(E15," v ",E14)</f>
        <v>Brentwood SC v Wantirna C</v>
      </c>
      <c r="E26" s="99"/>
      <c r="F26" s="47">
        <v>1</v>
      </c>
      <c r="G26" s="63">
        <v>2</v>
      </c>
      <c r="H26" s="65">
        <v>0.46875</v>
      </c>
      <c r="I26" s="13" t="s">
        <v>9</v>
      </c>
      <c r="J26" s="99" t="str">
        <f>CONCATENATE(K15," v ",K14)</f>
        <v>Lilydale HS v Whitehorse</v>
      </c>
      <c r="K26" s="99"/>
      <c r="L26" s="47">
        <v>3</v>
      </c>
    </row>
    <row r="27" spans="1:12" ht="13.5" thickBot="1">
      <c r="A27" s="64"/>
      <c r="B27" s="66"/>
      <c r="C27" s="28" t="s">
        <v>10</v>
      </c>
      <c r="D27" s="100" t="str">
        <f>CONCATENATE(E12," v ",E13)</f>
        <v>Canterbury Girls v Bye</v>
      </c>
      <c r="E27" s="100"/>
      <c r="F27" s="48">
        <v>2</v>
      </c>
      <c r="G27" s="64"/>
      <c r="H27" s="66"/>
      <c r="I27" s="28" t="s">
        <v>10</v>
      </c>
      <c r="J27" s="100" t="str">
        <f>CONCATENATE(K12," v ",K13)</f>
        <v>Maroondah v Vermont SC</v>
      </c>
      <c r="K27" s="100"/>
      <c r="L27" s="48">
        <v>4</v>
      </c>
    </row>
    <row r="28" spans="1:12" ht="14.25" thickBot="1" thickTop="1">
      <c r="A28" s="15"/>
      <c r="B28" s="15"/>
      <c r="C28" s="15"/>
      <c r="D28" s="16"/>
      <c r="E28" s="15"/>
      <c r="F28" s="49"/>
      <c r="G28" s="15"/>
      <c r="H28" s="15"/>
      <c r="I28" s="15"/>
      <c r="J28" s="15"/>
      <c r="K28" s="15"/>
      <c r="L28" s="49"/>
    </row>
    <row r="29" spans="1:12" ht="14.25" thickBot="1" thickTop="1">
      <c r="A29" s="31" t="s">
        <v>3</v>
      </c>
      <c r="B29" s="46" t="s">
        <v>4</v>
      </c>
      <c r="C29" s="96" t="s">
        <v>0</v>
      </c>
      <c r="D29" s="97"/>
      <c r="E29" s="98"/>
      <c r="F29" s="50" t="s">
        <v>5</v>
      </c>
      <c r="G29" s="32" t="s">
        <v>3</v>
      </c>
      <c r="H29" s="46" t="s">
        <v>4</v>
      </c>
      <c r="I29" s="96" t="s">
        <v>1</v>
      </c>
      <c r="J29" s="97"/>
      <c r="K29" s="98"/>
      <c r="L29" s="50" t="s">
        <v>5</v>
      </c>
    </row>
    <row r="30" spans="1:12" ht="13.5" thickBot="1">
      <c r="A30" s="63">
        <v>3</v>
      </c>
      <c r="B30" s="65">
        <v>0.517361111111111</v>
      </c>
      <c r="C30" s="13" t="s">
        <v>11</v>
      </c>
      <c r="D30" s="99" t="str">
        <f>CONCATENATE(E13," v ",E15)</f>
        <v>Bye v Brentwood SC</v>
      </c>
      <c r="E30" s="99"/>
      <c r="F30" s="47">
        <v>1</v>
      </c>
      <c r="G30" s="63">
        <v>3</v>
      </c>
      <c r="H30" s="65">
        <v>0.517361111111111</v>
      </c>
      <c r="I30" s="13" t="s">
        <v>11</v>
      </c>
      <c r="J30" s="99" t="str">
        <f>CONCATENATE(K13," v ",K15)</f>
        <v>Vermont SC v Lilydale HS</v>
      </c>
      <c r="K30" s="99"/>
      <c r="L30" s="47">
        <v>3</v>
      </c>
    </row>
    <row r="31" spans="1:12" ht="13.5" thickBot="1">
      <c r="A31" s="64"/>
      <c r="B31" s="66"/>
      <c r="C31" s="28" t="s">
        <v>12</v>
      </c>
      <c r="D31" s="100" t="str">
        <f>CONCATENATE(E14," v ",E12)</f>
        <v>Wantirna C v Canterbury Girls</v>
      </c>
      <c r="E31" s="100"/>
      <c r="F31" s="48">
        <v>2</v>
      </c>
      <c r="G31" s="64"/>
      <c r="H31" s="66"/>
      <c r="I31" s="28" t="s">
        <v>12</v>
      </c>
      <c r="J31" s="100" t="str">
        <f>CONCATENATE(K14," v ",K12)</f>
        <v>Whitehorse v Maroondah</v>
      </c>
      <c r="K31" s="100"/>
      <c r="L31" s="48">
        <v>4</v>
      </c>
    </row>
    <row r="32" spans="1:12" ht="15.75" thickTop="1">
      <c r="A32" s="2"/>
      <c r="B32" s="6"/>
      <c r="C32" s="7"/>
      <c r="D32" s="8"/>
      <c r="E32" s="8"/>
      <c r="F32" s="3"/>
      <c r="G32" s="2"/>
      <c r="H32" s="6"/>
      <c r="I32" s="7"/>
      <c r="J32" s="8"/>
      <c r="K32" s="8"/>
      <c r="L32" s="3"/>
    </row>
    <row r="33" spans="1:12" ht="15">
      <c r="A33" s="9" t="s">
        <v>14</v>
      </c>
      <c r="B33" s="6"/>
      <c r="C33" s="7"/>
      <c r="D33" s="8"/>
      <c r="E33" s="8"/>
      <c r="F33" s="3"/>
      <c r="G33" s="2"/>
      <c r="H33" s="6"/>
      <c r="I33" s="7"/>
      <c r="J33" s="8"/>
      <c r="K33" s="8"/>
      <c r="L33" s="3"/>
    </row>
    <row r="34" ht="13.5" thickBot="1">
      <c r="B34" s="30"/>
    </row>
    <row r="35" spans="1:12" ht="14.25" thickBot="1" thickTop="1">
      <c r="A35" s="17" t="s">
        <v>3</v>
      </c>
      <c r="B35" s="18" t="s">
        <v>4</v>
      </c>
      <c r="C35" s="101" t="s">
        <v>18</v>
      </c>
      <c r="D35" s="61"/>
      <c r="E35" s="61"/>
      <c r="F35" s="61"/>
      <c r="G35" s="61" t="s">
        <v>19</v>
      </c>
      <c r="H35" s="61"/>
      <c r="I35" s="61"/>
      <c r="J35" s="61"/>
      <c r="K35" s="62"/>
      <c r="L35" s="19" t="s">
        <v>5</v>
      </c>
    </row>
    <row r="36" spans="1:12" ht="13.5" thickBot="1">
      <c r="A36" s="79" t="s">
        <v>16</v>
      </c>
      <c r="B36" s="81" t="s">
        <v>52</v>
      </c>
      <c r="C36" s="82" t="s">
        <v>20</v>
      </c>
      <c r="D36" s="83"/>
      <c r="E36" s="83"/>
      <c r="F36" s="83"/>
      <c r="G36" s="83" t="s">
        <v>21</v>
      </c>
      <c r="H36" s="83"/>
      <c r="I36" s="83"/>
      <c r="J36" s="83"/>
      <c r="K36" s="95"/>
      <c r="L36" s="51">
        <v>3</v>
      </c>
    </row>
    <row r="37" spans="1:12" ht="13.5" thickBot="1">
      <c r="A37" s="79"/>
      <c r="B37" s="81"/>
      <c r="C37" s="58"/>
      <c r="D37" s="59"/>
      <c r="E37" s="59"/>
      <c r="F37" s="59"/>
      <c r="G37" s="59"/>
      <c r="H37" s="59"/>
      <c r="I37" s="59"/>
      <c r="J37" s="59"/>
      <c r="K37" s="60"/>
      <c r="L37" s="51"/>
    </row>
    <row r="38" spans="1:12" ht="13.5" thickBot="1">
      <c r="A38" s="79" t="s">
        <v>17</v>
      </c>
      <c r="B38" s="81" t="s">
        <v>52</v>
      </c>
      <c r="C38" s="82" t="s">
        <v>21</v>
      </c>
      <c r="D38" s="83"/>
      <c r="E38" s="83"/>
      <c r="F38" s="83"/>
      <c r="G38" s="83" t="s">
        <v>20</v>
      </c>
      <c r="H38" s="83"/>
      <c r="I38" s="83"/>
      <c r="J38" s="83"/>
      <c r="K38" s="95"/>
      <c r="L38" s="51">
        <v>4</v>
      </c>
    </row>
    <row r="39" spans="1:12" ht="13.5" thickBot="1">
      <c r="A39" s="80"/>
      <c r="B39" s="81"/>
      <c r="C39" s="68"/>
      <c r="D39" s="69"/>
      <c r="E39" s="69"/>
      <c r="F39" s="69"/>
      <c r="G39" s="69"/>
      <c r="H39" s="69"/>
      <c r="I39" s="69"/>
      <c r="J39" s="69"/>
      <c r="K39" s="94"/>
      <c r="L39" s="67"/>
    </row>
    <row r="40" ht="13.5" thickTop="1"/>
    <row r="41" spans="1:12" ht="15">
      <c r="A41" s="9" t="s">
        <v>15</v>
      </c>
      <c r="B41" s="6"/>
      <c r="C41" s="7"/>
      <c r="D41" s="8"/>
      <c r="E41" s="8"/>
      <c r="F41" s="3"/>
      <c r="G41" s="2"/>
      <c r="H41" s="6"/>
      <c r="I41" s="7"/>
      <c r="J41" s="8"/>
      <c r="K41" s="8"/>
      <c r="L41" s="3"/>
    </row>
    <row r="42" ht="13.5" thickBot="1"/>
    <row r="43" spans="1:12" ht="14.25" thickBot="1" thickTop="1">
      <c r="A43" s="70" t="s">
        <v>4</v>
      </c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19" t="s">
        <v>5</v>
      </c>
    </row>
    <row r="44" spans="1:12" ht="13.5" thickBot="1">
      <c r="A44" s="75" t="s">
        <v>53</v>
      </c>
      <c r="B44" s="76"/>
      <c r="C44" s="82" t="s">
        <v>23</v>
      </c>
      <c r="D44" s="83"/>
      <c r="E44" s="83"/>
      <c r="F44" s="83"/>
      <c r="G44" s="83" t="s">
        <v>24</v>
      </c>
      <c r="H44" s="83"/>
      <c r="I44" s="83"/>
      <c r="J44" s="83"/>
      <c r="K44" s="95"/>
      <c r="L44" s="51">
        <v>2</v>
      </c>
    </row>
    <row r="45" spans="1:12" ht="13.5" thickBot="1">
      <c r="A45" s="77"/>
      <c r="B45" s="78"/>
      <c r="C45" s="68"/>
      <c r="D45" s="69"/>
      <c r="E45" s="69"/>
      <c r="F45" s="69"/>
      <c r="G45" s="69"/>
      <c r="H45" s="69"/>
      <c r="I45" s="69"/>
      <c r="J45" s="69"/>
      <c r="K45" s="94"/>
      <c r="L45" s="67"/>
    </row>
    <row r="46" ht="13.5" thickTop="1"/>
    <row r="47" spans="8:12" ht="13.5" thickBot="1">
      <c r="H47" s="90"/>
      <c r="I47" s="90"/>
      <c r="J47" s="90"/>
      <c r="K47" s="90"/>
      <c r="L47" s="90"/>
    </row>
    <row r="48" spans="3:11" ht="14.25" thickBot="1" thickTop="1">
      <c r="C48" s="93" t="s">
        <v>22</v>
      </c>
      <c r="D48" s="91"/>
      <c r="E48" s="91"/>
      <c r="F48" s="91"/>
      <c r="G48" s="91" t="s">
        <v>28</v>
      </c>
      <c r="H48" s="91"/>
      <c r="I48" s="91"/>
      <c r="J48" s="91"/>
      <c r="K48" s="92"/>
    </row>
    <row r="49" spans="3:11" ht="13.5" thickBot="1">
      <c r="C49" s="84"/>
      <c r="D49" s="85"/>
      <c r="E49" s="85"/>
      <c r="F49" s="85"/>
      <c r="G49" s="85"/>
      <c r="H49" s="85"/>
      <c r="I49" s="85"/>
      <c r="J49" s="85"/>
      <c r="K49" s="88"/>
    </row>
    <row r="50" spans="3:11" ht="13.5" thickBot="1">
      <c r="C50" s="86"/>
      <c r="D50" s="87"/>
      <c r="E50" s="87"/>
      <c r="F50" s="87"/>
      <c r="G50" s="87"/>
      <c r="H50" s="87"/>
      <c r="I50" s="87"/>
      <c r="J50" s="87"/>
      <c r="K50" s="89"/>
    </row>
    <row r="51" ht="13.5" thickTop="1"/>
  </sheetData>
  <sheetProtection selectLockedCells="1"/>
  <mergeCells count="88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C25:E25"/>
    <mergeCell ref="C29:E29"/>
    <mergeCell ref="I29:K29"/>
    <mergeCell ref="H30:H31"/>
    <mergeCell ref="J30:K30"/>
    <mergeCell ref="J31:K31"/>
    <mergeCell ref="C35:F35"/>
    <mergeCell ref="G35:K35"/>
    <mergeCell ref="A38:A39"/>
    <mergeCell ref="B38:B39"/>
    <mergeCell ref="C38:F38"/>
    <mergeCell ref="G38:K38"/>
    <mergeCell ref="B36:B37"/>
    <mergeCell ref="C36:F36"/>
    <mergeCell ref="G36:K36"/>
    <mergeCell ref="A36:A37"/>
    <mergeCell ref="C49:F50"/>
    <mergeCell ref="G49:K50"/>
    <mergeCell ref="H47:L47"/>
    <mergeCell ref="G48:K48"/>
    <mergeCell ref="C48:F48"/>
    <mergeCell ref="C39:F39"/>
    <mergeCell ref="G39:K39"/>
    <mergeCell ref="C44:F44"/>
    <mergeCell ref="G44:K44"/>
    <mergeCell ref="G45:K45"/>
    <mergeCell ref="L36:L37"/>
    <mergeCell ref="L44:L45"/>
    <mergeCell ref="C45:F45"/>
    <mergeCell ref="A43:B43"/>
    <mergeCell ref="C43:F43"/>
    <mergeCell ref="G43:K43"/>
    <mergeCell ref="L38:L39"/>
    <mergeCell ref="A44:B45"/>
    <mergeCell ref="C37:F37"/>
    <mergeCell ref="G37:K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50"/>
  <sheetViews>
    <sheetView showGridLines="0" showRowColHeaders="0" showZeros="0" zoomScalePageLayoutView="0" workbookViewId="0" topLeftCell="A7">
      <selection activeCell="M1" sqref="M1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8.7109375" style="0" customWidth="1"/>
    <col min="4" max="4" width="3.7109375" style="1" customWidth="1"/>
    <col min="5" max="5" width="25.574218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40760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6" t="s">
        <v>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5" thickBot="1"/>
    <row r="10" spans="1:12" ht="14.25" thickBot="1" thickTop="1">
      <c r="A10" s="135" t="s">
        <v>0</v>
      </c>
      <c r="B10" s="135"/>
      <c r="C10" s="135"/>
      <c r="D10" s="135"/>
      <c r="E10" s="135"/>
      <c r="F10" s="135"/>
      <c r="G10" s="135" t="s">
        <v>1</v>
      </c>
      <c r="H10" s="135"/>
      <c r="I10" s="135"/>
      <c r="J10" s="135"/>
      <c r="K10" s="135"/>
      <c r="L10" s="135"/>
    </row>
    <row r="11" spans="1:12" ht="13.5" thickBot="1">
      <c r="A11" s="131" t="s">
        <v>26</v>
      </c>
      <c r="B11" s="132"/>
      <c r="C11" s="132"/>
      <c r="D11" s="133" t="s">
        <v>2</v>
      </c>
      <c r="E11" s="134"/>
      <c r="F11" s="134"/>
      <c r="G11" s="134" t="s">
        <v>26</v>
      </c>
      <c r="H11" s="134"/>
      <c r="I11" s="131"/>
      <c r="J11" s="132" t="s">
        <v>2</v>
      </c>
      <c r="K11" s="132"/>
      <c r="L11" s="133"/>
    </row>
    <row r="12" spans="1:12" ht="13.5" thickBot="1">
      <c r="A12" s="129" t="s">
        <v>37</v>
      </c>
      <c r="B12" s="130"/>
      <c r="C12" s="130"/>
      <c r="D12" s="11">
        <v>1</v>
      </c>
      <c r="E12" s="122" t="s">
        <v>58</v>
      </c>
      <c r="F12" s="123"/>
      <c r="G12" s="121" t="s">
        <v>48</v>
      </c>
      <c r="H12" s="122"/>
      <c r="I12" s="122"/>
      <c r="J12" s="11">
        <v>1</v>
      </c>
      <c r="K12" s="122" t="s">
        <v>48</v>
      </c>
      <c r="L12" s="123"/>
    </row>
    <row r="13" spans="1:12" ht="13.5" thickBot="1">
      <c r="A13" s="129" t="s">
        <v>41</v>
      </c>
      <c r="B13" s="130"/>
      <c r="C13" s="130"/>
      <c r="D13" s="11">
        <v>2</v>
      </c>
      <c r="E13" s="138" t="s">
        <v>42</v>
      </c>
      <c r="F13" s="139"/>
      <c r="G13" s="121" t="s">
        <v>43</v>
      </c>
      <c r="H13" s="122"/>
      <c r="I13" s="122"/>
      <c r="J13" s="11">
        <v>2</v>
      </c>
      <c r="K13" s="122" t="s">
        <v>57</v>
      </c>
      <c r="L13" s="123"/>
    </row>
    <row r="14" spans="1:12" ht="13.5" thickBot="1">
      <c r="A14" s="129" t="s">
        <v>44</v>
      </c>
      <c r="B14" s="130"/>
      <c r="C14" s="130"/>
      <c r="D14" s="11">
        <v>3</v>
      </c>
      <c r="E14" s="138" t="s">
        <v>45</v>
      </c>
      <c r="F14" s="139"/>
      <c r="G14" s="121" t="s">
        <v>46</v>
      </c>
      <c r="H14" s="122"/>
      <c r="I14" s="122"/>
      <c r="J14" s="11">
        <v>3</v>
      </c>
      <c r="K14" s="122" t="s">
        <v>46</v>
      </c>
      <c r="L14" s="123"/>
    </row>
    <row r="15" spans="1:12" ht="13.5" thickBot="1">
      <c r="A15" s="124" t="s">
        <v>39</v>
      </c>
      <c r="B15" s="125"/>
      <c r="C15" s="125"/>
      <c r="D15" s="12">
        <v>4</v>
      </c>
      <c r="E15" s="136" t="s">
        <v>40</v>
      </c>
      <c r="F15" s="137"/>
      <c r="G15" s="128" t="s">
        <v>50</v>
      </c>
      <c r="H15" s="126"/>
      <c r="I15" s="126"/>
      <c r="J15" s="12">
        <v>4</v>
      </c>
      <c r="K15" s="126" t="s">
        <v>51</v>
      </c>
      <c r="L15" s="127"/>
    </row>
    <row r="16" ht="13.5" thickTop="1"/>
    <row r="17" ht="15">
      <c r="A17" s="5" t="s">
        <v>8</v>
      </c>
    </row>
    <row r="18" ht="15">
      <c r="A18" s="5"/>
    </row>
    <row r="19" ht="14.25">
      <c r="A19" s="10" t="s">
        <v>13</v>
      </c>
    </row>
    <row r="20" ht="13.5" thickBot="1"/>
    <row r="21" spans="1:12" ht="14.25" thickBot="1" thickTop="1">
      <c r="A21" s="31" t="s">
        <v>3</v>
      </c>
      <c r="B21" s="33" t="s">
        <v>4</v>
      </c>
      <c r="C21" s="96" t="s">
        <v>0</v>
      </c>
      <c r="D21" s="97"/>
      <c r="E21" s="98"/>
      <c r="F21" s="19" t="s">
        <v>5</v>
      </c>
      <c r="G21" s="32" t="s">
        <v>3</v>
      </c>
      <c r="H21" s="33" t="s">
        <v>4</v>
      </c>
      <c r="I21" s="96" t="s">
        <v>1</v>
      </c>
      <c r="J21" s="97"/>
      <c r="K21" s="98"/>
      <c r="L21" s="19" t="s">
        <v>5</v>
      </c>
    </row>
    <row r="22" spans="1:12" ht="13.5" thickBot="1">
      <c r="A22" s="63">
        <v>1</v>
      </c>
      <c r="B22" s="65">
        <v>0.4201388888888889</v>
      </c>
      <c r="C22" s="13" t="s">
        <v>6</v>
      </c>
      <c r="D22" s="99" t="str">
        <f>CONCATENATE(E12," v ",E15)</f>
        <v>Canterbury Girls  v Brentwood SC</v>
      </c>
      <c r="E22" s="99"/>
      <c r="F22" s="47">
        <v>1</v>
      </c>
      <c r="G22" s="63">
        <v>1</v>
      </c>
      <c r="H22" s="65">
        <v>0.4201388888888889</v>
      </c>
      <c r="I22" s="13" t="s">
        <v>6</v>
      </c>
      <c r="J22" s="99" t="str">
        <f>CONCATENATE(K12," v ",K15)</f>
        <v>Maroondah v Lilydale HS</v>
      </c>
      <c r="K22" s="99"/>
      <c r="L22" s="47">
        <v>3</v>
      </c>
    </row>
    <row r="23" spans="1:12" ht="13.5" thickBot="1">
      <c r="A23" s="64"/>
      <c r="B23" s="66"/>
      <c r="C23" s="28" t="s">
        <v>7</v>
      </c>
      <c r="D23" s="100" t="str">
        <f>CONCATENATE(E13," v ",E14)</f>
        <v>Emerald SC v Wantirna C</v>
      </c>
      <c r="E23" s="100"/>
      <c r="F23" s="48">
        <v>2</v>
      </c>
      <c r="G23" s="64"/>
      <c r="H23" s="66"/>
      <c r="I23" s="28" t="s">
        <v>7</v>
      </c>
      <c r="J23" s="100" t="str">
        <f>CONCATENATE(K13," v ",K14)</f>
        <v>Vermont SC v Whitehorse</v>
      </c>
      <c r="K23" s="100"/>
      <c r="L23" s="48">
        <v>4</v>
      </c>
    </row>
    <row r="24" spans="1:12" ht="14.25" thickBot="1" thickTop="1">
      <c r="A24" s="15"/>
      <c r="B24" s="15"/>
      <c r="C24" s="15"/>
      <c r="D24" s="16"/>
      <c r="E24" s="15"/>
      <c r="F24" s="49"/>
      <c r="G24" s="15"/>
      <c r="H24" s="15"/>
      <c r="I24" s="15"/>
      <c r="J24" s="15"/>
      <c r="K24" s="15"/>
      <c r="L24" s="49"/>
    </row>
    <row r="25" spans="1:12" ht="14.25" thickBot="1" thickTop="1">
      <c r="A25" s="31" t="s">
        <v>3</v>
      </c>
      <c r="B25" s="46" t="s">
        <v>4</v>
      </c>
      <c r="C25" s="96" t="s">
        <v>0</v>
      </c>
      <c r="D25" s="97"/>
      <c r="E25" s="98"/>
      <c r="F25" s="50" t="s">
        <v>5</v>
      </c>
      <c r="G25" s="32" t="s">
        <v>3</v>
      </c>
      <c r="H25" s="46" t="s">
        <v>4</v>
      </c>
      <c r="I25" s="96" t="s">
        <v>1</v>
      </c>
      <c r="J25" s="97"/>
      <c r="K25" s="98"/>
      <c r="L25" s="50" t="s">
        <v>5</v>
      </c>
    </row>
    <row r="26" spans="1:12" ht="13.5" thickBot="1">
      <c r="A26" s="63">
        <v>2</v>
      </c>
      <c r="B26" s="65">
        <v>0.46875</v>
      </c>
      <c r="C26" s="13" t="s">
        <v>9</v>
      </c>
      <c r="D26" s="99" t="str">
        <f>CONCATENATE(E15," v ",E14)</f>
        <v>Brentwood SC v Wantirna C</v>
      </c>
      <c r="E26" s="99"/>
      <c r="F26" s="47">
        <v>1</v>
      </c>
      <c r="G26" s="63">
        <v>2</v>
      </c>
      <c r="H26" s="65">
        <v>0.46875</v>
      </c>
      <c r="I26" s="13" t="s">
        <v>9</v>
      </c>
      <c r="J26" s="99" t="str">
        <f>CONCATENATE(K15," v ",K14)</f>
        <v>Lilydale HS v Whitehorse</v>
      </c>
      <c r="K26" s="99"/>
      <c r="L26" s="47">
        <v>3</v>
      </c>
    </row>
    <row r="27" spans="1:12" ht="13.5" thickBot="1">
      <c r="A27" s="64"/>
      <c r="B27" s="66"/>
      <c r="C27" s="28" t="s">
        <v>10</v>
      </c>
      <c r="D27" s="100" t="str">
        <f>CONCATENATE(E12," v ",E13)</f>
        <v>Canterbury Girls  v Emerald SC</v>
      </c>
      <c r="E27" s="100"/>
      <c r="F27" s="48">
        <v>2</v>
      </c>
      <c r="G27" s="64"/>
      <c r="H27" s="66"/>
      <c r="I27" s="28" t="s">
        <v>10</v>
      </c>
      <c r="J27" s="100" t="str">
        <f>CONCATENATE(K12," v ",K13)</f>
        <v>Maroondah v Vermont SC</v>
      </c>
      <c r="K27" s="100"/>
      <c r="L27" s="48">
        <v>4</v>
      </c>
    </row>
    <row r="28" spans="1:12" ht="14.25" thickBot="1" thickTop="1">
      <c r="A28" s="15"/>
      <c r="B28" s="15"/>
      <c r="C28" s="15"/>
      <c r="D28" s="16"/>
      <c r="E28" s="15"/>
      <c r="F28" s="49"/>
      <c r="G28" s="15"/>
      <c r="H28" s="15"/>
      <c r="I28" s="15"/>
      <c r="J28" s="15"/>
      <c r="K28" s="15"/>
      <c r="L28" s="49"/>
    </row>
    <row r="29" spans="1:12" ht="14.25" thickBot="1" thickTop="1">
      <c r="A29" s="31" t="s">
        <v>3</v>
      </c>
      <c r="B29" s="46" t="s">
        <v>4</v>
      </c>
      <c r="C29" s="96" t="s">
        <v>0</v>
      </c>
      <c r="D29" s="97"/>
      <c r="E29" s="98"/>
      <c r="F29" s="50" t="s">
        <v>5</v>
      </c>
      <c r="G29" s="32" t="s">
        <v>3</v>
      </c>
      <c r="H29" s="46" t="s">
        <v>4</v>
      </c>
      <c r="I29" s="96" t="s">
        <v>1</v>
      </c>
      <c r="J29" s="97"/>
      <c r="K29" s="98"/>
      <c r="L29" s="50" t="s">
        <v>5</v>
      </c>
    </row>
    <row r="30" spans="1:12" ht="13.5" thickBot="1">
      <c r="A30" s="63">
        <v>3</v>
      </c>
      <c r="B30" s="65">
        <v>0.517361111111111</v>
      </c>
      <c r="C30" s="13" t="s">
        <v>11</v>
      </c>
      <c r="D30" s="99" t="str">
        <f>CONCATENATE(E13," v ",E15)</f>
        <v>Emerald SC v Brentwood SC</v>
      </c>
      <c r="E30" s="99"/>
      <c r="F30" s="47">
        <v>1</v>
      </c>
      <c r="G30" s="63">
        <v>3</v>
      </c>
      <c r="H30" s="65">
        <v>0.517361111111111</v>
      </c>
      <c r="I30" s="13" t="s">
        <v>11</v>
      </c>
      <c r="J30" s="99" t="str">
        <f>CONCATENATE(K13," v ",K15)</f>
        <v>Vermont SC v Lilydale HS</v>
      </c>
      <c r="K30" s="99"/>
      <c r="L30" s="47">
        <v>3</v>
      </c>
    </row>
    <row r="31" spans="1:12" ht="13.5" thickBot="1">
      <c r="A31" s="64"/>
      <c r="B31" s="66"/>
      <c r="C31" s="28" t="s">
        <v>12</v>
      </c>
      <c r="D31" s="100" t="str">
        <f>CONCATENATE(E14," v ",E12)</f>
        <v>Wantirna C v Canterbury Girls </v>
      </c>
      <c r="E31" s="100"/>
      <c r="F31" s="48">
        <v>2</v>
      </c>
      <c r="G31" s="64"/>
      <c r="H31" s="66"/>
      <c r="I31" s="28" t="s">
        <v>12</v>
      </c>
      <c r="J31" s="100" t="str">
        <f>CONCATENATE(K14," v ",K12)</f>
        <v>Whitehorse v Maroondah</v>
      </c>
      <c r="K31" s="100"/>
      <c r="L31" s="48">
        <v>4</v>
      </c>
    </row>
    <row r="32" spans="1:12" ht="15.75" thickTop="1">
      <c r="A32" s="2"/>
      <c r="B32" s="6"/>
      <c r="C32" s="7"/>
      <c r="D32" s="8"/>
      <c r="E32" s="8"/>
      <c r="F32" s="3"/>
      <c r="G32" s="2"/>
      <c r="H32" s="6"/>
      <c r="I32" s="7"/>
      <c r="J32" s="8"/>
      <c r="K32" s="8"/>
      <c r="L32" s="3"/>
    </row>
    <row r="33" spans="1:12" ht="15">
      <c r="A33" s="9" t="s">
        <v>14</v>
      </c>
      <c r="B33" s="6"/>
      <c r="C33" s="7"/>
      <c r="D33" s="8"/>
      <c r="E33" s="8"/>
      <c r="F33" s="3"/>
      <c r="G33" s="2"/>
      <c r="H33" s="6"/>
      <c r="I33" s="7"/>
      <c r="J33" s="8"/>
      <c r="K33" s="8"/>
      <c r="L33" s="3"/>
    </row>
    <row r="34" ht="13.5" thickBot="1">
      <c r="B34" s="30"/>
    </row>
    <row r="35" spans="1:12" ht="14.25" thickBot="1" thickTop="1">
      <c r="A35" s="17" t="s">
        <v>3</v>
      </c>
      <c r="B35" s="18" t="s">
        <v>4</v>
      </c>
      <c r="C35" s="101" t="s">
        <v>18</v>
      </c>
      <c r="D35" s="61"/>
      <c r="E35" s="61"/>
      <c r="F35" s="61"/>
      <c r="G35" s="61" t="s">
        <v>19</v>
      </c>
      <c r="H35" s="61"/>
      <c r="I35" s="61"/>
      <c r="J35" s="61"/>
      <c r="K35" s="62"/>
      <c r="L35" s="19" t="s">
        <v>5</v>
      </c>
    </row>
    <row r="36" spans="1:12" ht="13.5" thickBot="1">
      <c r="A36" s="79" t="s">
        <v>16</v>
      </c>
      <c r="B36" s="81" t="s">
        <v>52</v>
      </c>
      <c r="C36" s="82" t="s">
        <v>20</v>
      </c>
      <c r="D36" s="83"/>
      <c r="E36" s="83"/>
      <c r="F36" s="83"/>
      <c r="G36" s="83" t="s">
        <v>21</v>
      </c>
      <c r="H36" s="83"/>
      <c r="I36" s="83"/>
      <c r="J36" s="83"/>
      <c r="K36" s="95"/>
      <c r="L36" s="51">
        <v>3</v>
      </c>
    </row>
    <row r="37" spans="1:12" ht="13.5" thickBot="1">
      <c r="A37" s="79"/>
      <c r="B37" s="81"/>
      <c r="C37" s="58"/>
      <c r="D37" s="59"/>
      <c r="E37" s="59"/>
      <c r="F37" s="59"/>
      <c r="G37" s="59"/>
      <c r="H37" s="59"/>
      <c r="I37" s="59"/>
      <c r="J37" s="59"/>
      <c r="K37" s="60"/>
      <c r="L37" s="51"/>
    </row>
    <row r="38" spans="1:12" ht="13.5" thickBot="1">
      <c r="A38" s="79" t="s">
        <v>17</v>
      </c>
      <c r="B38" s="81" t="s">
        <v>52</v>
      </c>
      <c r="C38" s="82" t="s">
        <v>21</v>
      </c>
      <c r="D38" s="83"/>
      <c r="E38" s="83"/>
      <c r="F38" s="83"/>
      <c r="G38" s="83" t="s">
        <v>20</v>
      </c>
      <c r="H38" s="83"/>
      <c r="I38" s="83"/>
      <c r="J38" s="83"/>
      <c r="K38" s="95"/>
      <c r="L38" s="51">
        <v>4</v>
      </c>
    </row>
    <row r="39" spans="1:12" ht="13.5" thickBot="1">
      <c r="A39" s="80"/>
      <c r="B39" s="81"/>
      <c r="C39" s="68"/>
      <c r="D39" s="69"/>
      <c r="E39" s="69"/>
      <c r="F39" s="69"/>
      <c r="G39" s="69"/>
      <c r="H39" s="69"/>
      <c r="I39" s="69"/>
      <c r="J39" s="69"/>
      <c r="K39" s="94"/>
      <c r="L39" s="67"/>
    </row>
    <row r="40" ht="13.5" thickTop="1"/>
    <row r="41" spans="1:12" ht="15">
      <c r="A41" s="9" t="s">
        <v>15</v>
      </c>
      <c r="B41" s="6"/>
      <c r="C41" s="7"/>
      <c r="D41" s="8"/>
      <c r="E41" s="8"/>
      <c r="F41" s="3"/>
      <c r="G41" s="2"/>
      <c r="H41" s="6"/>
      <c r="I41" s="7"/>
      <c r="J41" s="8"/>
      <c r="K41" s="8"/>
      <c r="L41" s="3"/>
    </row>
    <row r="42" ht="13.5" thickBot="1"/>
    <row r="43" spans="1:12" ht="14.25" thickBot="1" thickTop="1">
      <c r="A43" s="70" t="s">
        <v>4</v>
      </c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19" t="s">
        <v>5</v>
      </c>
    </row>
    <row r="44" spans="1:12" ht="13.5" thickBot="1">
      <c r="A44" s="75" t="s">
        <v>53</v>
      </c>
      <c r="B44" s="76"/>
      <c r="C44" s="82" t="s">
        <v>23</v>
      </c>
      <c r="D44" s="83"/>
      <c r="E44" s="83"/>
      <c r="F44" s="83"/>
      <c r="G44" s="83" t="s">
        <v>24</v>
      </c>
      <c r="H44" s="83"/>
      <c r="I44" s="83"/>
      <c r="J44" s="83"/>
      <c r="K44" s="95"/>
      <c r="L44" s="51">
        <v>2</v>
      </c>
    </row>
    <row r="45" spans="1:12" ht="13.5" thickBot="1">
      <c r="A45" s="77"/>
      <c r="B45" s="78"/>
      <c r="C45" s="68"/>
      <c r="D45" s="69"/>
      <c r="E45" s="69"/>
      <c r="F45" s="69"/>
      <c r="G45" s="69"/>
      <c r="H45" s="69"/>
      <c r="I45" s="69"/>
      <c r="J45" s="69"/>
      <c r="K45" s="94"/>
      <c r="L45" s="67"/>
    </row>
    <row r="46" ht="13.5" thickTop="1"/>
    <row r="47" spans="8:12" ht="13.5" thickBot="1">
      <c r="H47" s="90"/>
      <c r="I47" s="90"/>
      <c r="J47" s="90"/>
      <c r="K47" s="90"/>
      <c r="L47" s="90"/>
    </row>
    <row r="48" spans="3:11" ht="14.25" thickBot="1" thickTop="1">
      <c r="C48" s="93" t="s">
        <v>22</v>
      </c>
      <c r="D48" s="91"/>
      <c r="E48" s="91"/>
      <c r="F48" s="91"/>
      <c r="G48" s="91" t="s">
        <v>28</v>
      </c>
      <c r="H48" s="91"/>
      <c r="I48" s="91"/>
      <c r="J48" s="91"/>
      <c r="K48" s="92"/>
    </row>
    <row r="49" spans="3:11" ht="13.5" thickBot="1">
      <c r="C49" s="84"/>
      <c r="D49" s="85"/>
      <c r="E49" s="85"/>
      <c r="F49" s="85"/>
      <c r="G49" s="85"/>
      <c r="H49" s="85"/>
      <c r="I49" s="85"/>
      <c r="J49" s="85"/>
      <c r="K49" s="88"/>
    </row>
    <row r="50" spans="3:11" ht="13.5" thickBot="1">
      <c r="C50" s="86"/>
      <c r="D50" s="87"/>
      <c r="E50" s="87"/>
      <c r="F50" s="87"/>
      <c r="G50" s="87"/>
      <c r="H50" s="87"/>
      <c r="I50" s="87"/>
      <c r="J50" s="87"/>
      <c r="K50" s="89"/>
    </row>
    <row r="51" ht="13.5" thickTop="1"/>
  </sheetData>
  <sheetProtection selectLockedCells="1"/>
  <mergeCells count="88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C25:E25"/>
    <mergeCell ref="C29:E29"/>
    <mergeCell ref="I29:K29"/>
    <mergeCell ref="H30:H31"/>
    <mergeCell ref="J30:K30"/>
    <mergeCell ref="J31:K31"/>
    <mergeCell ref="C35:F35"/>
    <mergeCell ref="G35:K35"/>
    <mergeCell ref="A38:A39"/>
    <mergeCell ref="B38:B39"/>
    <mergeCell ref="C38:F38"/>
    <mergeCell ref="G38:K38"/>
    <mergeCell ref="B36:B37"/>
    <mergeCell ref="C36:F36"/>
    <mergeCell ref="G36:K36"/>
    <mergeCell ref="A36:A37"/>
    <mergeCell ref="C49:F50"/>
    <mergeCell ref="G49:K50"/>
    <mergeCell ref="H47:L47"/>
    <mergeCell ref="G48:K48"/>
    <mergeCell ref="C48:F48"/>
    <mergeCell ref="C39:F39"/>
    <mergeCell ref="G39:K39"/>
    <mergeCell ref="C44:F44"/>
    <mergeCell ref="G44:K44"/>
    <mergeCell ref="G45:K45"/>
    <mergeCell ref="L36:L37"/>
    <mergeCell ref="L44:L45"/>
    <mergeCell ref="C45:F45"/>
    <mergeCell ref="A43:B43"/>
    <mergeCell ref="C43:F43"/>
    <mergeCell ref="G43:K43"/>
    <mergeCell ref="L38:L39"/>
    <mergeCell ref="A44:B45"/>
    <mergeCell ref="C37:F37"/>
    <mergeCell ref="G37:K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5" thickBot="1"/>
    <row r="10" spans="1:12" ht="14.25" thickBot="1" thickTop="1">
      <c r="A10" s="135" t="s">
        <v>0</v>
      </c>
      <c r="B10" s="135"/>
      <c r="C10" s="135"/>
      <c r="D10" s="135"/>
      <c r="E10" s="135"/>
      <c r="F10" s="135"/>
      <c r="G10" s="135" t="s">
        <v>1</v>
      </c>
      <c r="H10" s="135"/>
      <c r="I10" s="135"/>
      <c r="J10" s="135"/>
      <c r="K10" s="135"/>
      <c r="L10" s="135"/>
    </row>
    <row r="11" spans="1:12" ht="13.5" thickBot="1">
      <c r="A11" s="131" t="s">
        <v>26</v>
      </c>
      <c r="B11" s="132"/>
      <c r="C11" s="132"/>
      <c r="D11" s="133" t="s">
        <v>2</v>
      </c>
      <c r="E11" s="134"/>
      <c r="F11" s="134"/>
      <c r="G11" s="134" t="s">
        <v>26</v>
      </c>
      <c r="H11" s="134"/>
      <c r="I11" s="131"/>
      <c r="J11" s="132" t="s">
        <v>2</v>
      </c>
      <c r="K11" s="132"/>
      <c r="L11" s="133"/>
    </row>
    <row r="12" spans="1:12" ht="13.5" thickBot="1">
      <c r="A12" s="129"/>
      <c r="B12" s="130"/>
      <c r="C12" s="130"/>
      <c r="D12" s="11">
        <v>1</v>
      </c>
      <c r="E12" s="122"/>
      <c r="F12" s="123"/>
      <c r="G12" s="121"/>
      <c r="H12" s="122"/>
      <c r="I12" s="122"/>
      <c r="J12" s="11">
        <v>1</v>
      </c>
      <c r="K12" s="122"/>
      <c r="L12" s="123"/>
    </row>
    <row r="13" spans="1:12" ht="13.5" thickBot="1">
      <c r="A13" s="129"/>
      <c r="B13" s="130"/>
      <c r="C13" s="130"/>
      <c r="D13" s="11">
        <v>2</v>
      </c>
      <c r="E13" s="138"/>
      <c r="F13" s="139"/>
      <c r="G13" s="121"/>
      <c r="H13" s="122"/>
      <c r="I13" s="122"/>
      <c r="J13" s="11">
        <v>2</v>
      </c>
      <c r="K13" s="122"/>
      <c r="L13" s="123"/>
    </row>
    <row r="14" spans="1:12" ht="13.5" thickBot="1">
      <c r="A14" s="129"/>
      <c r="B14" s="130"/>
      <c r="C14" s="130"/>
      <c r="D14" s="11">
        <v>3</v>
      </c>
      <c r="E14" s="138"/>
      <c r="F14" s="139"/>
      <c r="G14" s="121"/>
      <c r="H14" s="122"/>
      <c r="I14" s="122"/>
      <c r="J14" s="11">
        <v>3</v>
      </c>
      <c r="K14" s="122"/>
      <c r="L14" s="123"/>
    </row>
    <row r="15" spans="1:12" ht="13.5" thickBot="1">
      <c r="A15" s="124"/>
      <c r="B15" s="125"/>
      <c r="C15" s="125"/>
      <c r="D15" s="12">
        <v>4</v>
      </c>
      <c r="E15" s="136"/>
      <c r="F15" s="137"/>
      <c r="G15" s="128"/>
      <c r="H15" s="126"/>
      <c r="I15" s="126"/>
      <c r="J15" s="12">
        <v>4</v>
      </c>
      <c r="K15" s="126"/>
      <c r="L15" s="127"/>
    </row>
    <row r="16" ht="13.5" thickTop="1"/>
    <row r="17" ht="15">
      <c r="A17" s="5" t="s">
        <v>8</v>
      </c>
    </row>
    <row r="18" ht="15">
      <c r="A18" s="5"/>
    </row>
    <row r="19" ht="14.25">
      <c r="A19" s="10" t="s">
        <v>13</v>
      </c>
    </row>
    <row r="20" ht="13.5" thickBot="1"/>
    <row r="21" spans="1:12" ht="14.25" thickBot="1" thickTop="1">
      <c r="A21" s="31" t="s">
        <v>3</v>
      </c>
      <c r="B21" s="33" t="s">
        <v>4</v>
      </c>
      <c r="C21" s="96" t="s">
        <v>0</v>
      </c>
      <c r="D21" s="97"/>
      <c r="E21" s="98"/>
      <c r="F21" s="19" t="s">
        <v>5</v>
      </c>
      <c r="G21" s="32" t="s">
        <v>3</v>
      </c>
      <c r="H21" s="33" t="s">
        <v>4</v>
      </c>
      <c r="I21" s="96" t="s">
        <v>1</v>
      </c>
      <c r="J21" s="97"/>
      <c r="K21" s="98"/>
      <c r="L21" s="19" t="s">
        <v>5</v>
      </c>
    </row>
    <row r="22" spans="1:12" ht="13.5" thickBot="1">
      <c r="A22" s="63">
        <v>1</v>
      </c>
      <c r="B22" s="65">
        <v>0.3958333333333333</v>
      </c>
      <c r="C22" s="13" t="s">
        <v>6</v>
      </c>
      <c r="D22" s="99" t="str">
        <f>CONCATENATE(E12," v ",E15)</f>
        <v> v </v>
      </c>
      <c r="E22" s="99"/>
      <c r="F22" s="14"/>
      <c r="G22" s="63">
        <v>1</v>
      </c>
      <c r="H22" s="65">
        <v>0.3958333333333333</v>
      </c>
      <c r="I22" s="13" t="s">
        <v>6</v>
      </c>
      <c r="J22" s="99" t="str">
        <f>CONCATENATE(K12," v ",K15)</f>
        <v> v </v>
      </c>
      <c r="K22" s="99"/>
      <c r="L22" s="14"/>
    </row>
    <row r="23" spans="1:12" ht="13.5" thickBot="1">
      <c r="A23" s="64"/>
      <c r="B23" s="140"/>
      <c r="C23" s="28" t="s">
        <v>7</v>
      </c>
      <c r="D23" s="100" t="str">
        <f>CONCATENATE(E13," v ",E14)</f>
        <v> v </v>
      </c>
      <c r="E23" s="100"/>
      <c r="F23" s="29"/>
      <c r="G23" s="64"/>
      <c r="H23" s="140"/>
      <c r="I23" s="28" t="s">
        <v>7</v>
      </c>
      <c r="J23" s="100" t="str">
        <f>CONCATENATE(K13," v ",K14)</f>
        <v> v </v>
      </c>
      <c r="K23" s="100"/>
      <c r="L23" s="29"/>
    </row>
    <row r="24" spans="1:12" ht="14.25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ht="14.25" thickBot="1" thickTop="1">
      <c r="A25" s="31" t="s">
        <v>3</v>
      </c>
      <c r="B25" s="33" t="s">
        <v>4</v>
      </c>
      <c r="C25" s="96" t="s">
        <v>0</v>
      </c>
      <c r="D25" s="97"/>
      <c r="E25" s="98"/>
      <c r="F25" s="19" t="s">
        <v>5</v>
      </c>
      <c r="G25" s="32" t="s">
        <v>3</v>
      </c>
      <c r="H25" s="33" t="s">
        <v>4</v>
      </c>
      <c r="I25" s="96" t="s">
        <v>1</v>
      </c>
      <c r="J25" s="97"/>
      <c r="K25" s="98"/>
      <c r="L25" s="19" t="s">
        <v>5</v>
      </c>
    </row>
    <row r="26" spans="1:12" ht="13.5" thickBot="1">
      <c r="A26" s="63">
        <v>2</v>
      </c>
      <c r="B26" s="65">
        <v>0.4375</v>
      </c>
      <c r="C26" s="13" t="s">
        <v>9</v>
      </c>
      <c r="D26" s="99" t="str">
        <f>CONCATENATE(E15," v ",E14)</f>
        <v> v </v>
      </c>
      <c r="E26" s="99"/>
      <c r="F26" s="14"/>
      <c r="G26" s="63">
        <v>2</v>
      </c>
      <c r="H26" s="65">
        <v>0.4375</v>
      </c>
      <c r="I26" s="13" t="s">
        <v>9</v>
      </c>
      <c r="J26" s="99" t="str">
        <f>CONCATENATE(K15," v ",K14)</f>
        <v> v </v>
      </c>
      <c r="K26" s="99"/>
      <c r="L26" s="14"/>
    </row>
    <row r="27" spans="1:12" ht="13.5" thickBot="1">
      <c r="A27" s="64"/>
      <c r="B27" s="140"/>
      <c r="C27" s="28" t="s">
        <v>10</v>
      </c>
      <c r="D27" s="100" t="str">
        <f>CONCATENATE(E12," v ",E13)</f>
        <v> v </v>
      </c>
      <c r="E27" s="100"/>
      <c r="F27" s="29"/>
      <c r="G27" s="64"/>
      <c r="H27" s="140"/>
      <c r="I27" s="28" t="s">
        <v>10</v>
      </c>
      <c r="J27" s="100" t="str">
        <f>CONCATENATE(K12," v ",K13)</f>
        <v> v </v>
      </c>
      <c r="K27" s="100"/>
      <c r="L27" s="29"/>
    </row>
    <row r="28" spans="1:12" ht="14.25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4.25" thickBot="1" thickTop="1">
      <c r="A29" s="31" t="s">
        <v>3</v>
      </c>
      <c r="B29" s="33" t="s">
        <v>4</v>
      </c>
      <c r="C29" s="96" t="s">
        <v>0</v>
      </c>
      <c r="D29" s="97"/>
      <c r="E29" s="98"/>
      <c r="F29" s="19" t="s">
        <v>5</v>
      </c>
      <c r="G29" s="32" t="s">
        <v>3</v>
      </c>
      <c r="H29" s="33" t="s">
        <v>4</v>
      </c>
      <c r="I29" s="96" t="s">
        <v>1</v>
      </c>
      <c r="J29" s="97"/>
      <c r="K29" s="98"/>
      <c r="L29" s="19" t="s">
        <v>5</v>
      </c>
    </row>
    <row r="30" spans="1:12" ht="13.5" thickBot="1">
      <c r="A30" s="63">
        <v>3</v>
      </c>
      <c r="B30" s="65">
        <v>0.4791666666666667</v>
      </c>
      <c r="C30" s="13" t="s">
        <v>11</v>
      </c>
      <c r="D30" s="99" t="str">
        <f>CONCATENATE(E13," v ",E15)</f>
        <v> v </v>
      </c>
      <c r="E30" s="99"/>
      <c r="F30" s="14"/>
      <c r="G30" s="63">
        <v>3</v>
      </c>
      <c r="H30" s="65">
        <v>0.4791666666666667</v>
      </c>
      <c r="I30" s="13" t="s">
        <v>11</v>
      </c>
      <c r="J30" s="99" t="str">
        <f>CONCATENATE(K13," v ",K15)</f>
        <v> v </v>
      </c>
      <c r="K30" s="99"/>
      <c r="L30" s="14"/>
    </row>
    <row r="31" spans="1:12" ht="13.5" thickBot="1">
      <c r="A31" s="64"/>
      <c r="B31" s="140"/>
      <c r="C31" s="28" t="s">
        <v>12</v>
      </c>
      <c r="D31" s="100" t="str">
        <f>CONCATENATE(E14," v ",E12)</f>
        <v> v </v>
      </c>
      <c r="E31" s="100"/>
      <c r="F31" s="29"/>
      <c r="G31" s="64"/>
      <c r="H31" s="140"/>
      <c r="I31" s="28" t="s">
        <v>12</v>
      </c>
      <c r="J31" s="100" t="str">
        <f>CONCATENATE(K14," v ",K12)</f>
        <v> v </v>
      </c>
      <c r="K31" s="100"/>
      <c r="L31" s="29"/>
    </row>
    <row r="32" spans="1:12" ht="15.75" thickTop="1">
      <c r="A32" s="2"/>
      <c r="B32" s="6"/>
      <c r="C32" s="7"/>
      <c r="D32" s="8"/>
      <c r="E32" s="8"/>
      <c r="F32" s="3"/>
      <c r="G32" s="2"/>
      <c r="H32" s="6"/>
      <c r="I32" s="7"/>
      <c r="J32" s="8"/>
      <c r="K32" s="8"/>
      <c r="L32" s="3"/>
    </row>
    <row r="33" spans="1:12" ht="15">
      <c r="A33" s="9" t="s">
        <v>14</v>
      </c>
      <c r="B33" s="6"/>
      <c r="C33" s="7"/>
      <c r="D33" s="8"/>
      <c r="E33" s="8"/>
      <c r="F33" s="3"/>
      <c r="G33" s="2"/>
      <c r="H33" s="6"/>
      <c r="I33" s="7"/>
      <c r="J33" s="8"/>
      <c r="K33" s="8"/>
      <c r="L33" s="3"/>
    </row>
    <row r="34" ht="13.5" thickBot="1">
      <c r="B34" s="30"/>
    </row>
    <row r="35" spans="1:12" ht="14.25" thickBot="1" thickTop="1">
      <c r="A35" s="17" t="s">
        <v>3</v>
      </c>
      <c r="B35" s="18" t="s">
        <v>4</v>
      </c>
      <c r="C35" s="101" t="s">
        <v>18</v>
      </c>
      <c r="D35" s="61"/>
      <c r="E35" s="61"/>
      <c r="F35" s="61"/>
      <c r="G35" s="61" t="s">
        <v>19</v>
      </c>
      <c r="H35" s="61"/>
      <c r="I35" s="61"/>
      <c r="J35" s="61"/>
      <c r="K35" s="62"/>
      <c r="L35" s="19" t="s">
        <v>5</v>
      </c>
    </row>
    <row r="36" spans="1:12" ht="13.5" thickBot="1">
      <c r="A36" s="79" t="s">
        <v>16</v>
      </c>
      <c r="B36" s="81">
        <v>0.5208333333333334</v>
      </c>
      <c r="C36" s="82" t="s">
        <v>20</v>
      </c>
      <c r="D36" s="83"/>
      <c r="E36" s="83"/>
      <c r="F36" s="83"/>
      <c r="G36" s="83" t="s">
        <v>21</v>
      </c>
      <c r="H36" s="83"/>
      <c r="I36" s="83"/>
      <c r="J36" s="83"/>
      <c r="K36" s="95"/>
      <c r="L36" s="51"/>
    </row>
    <row r="37" spans="1:12" ht="13.5" thickBot="1">
      <c r="A37" s="79"/>
      <c r="B37" s="81"/>
      <c r="C37" s="58"/>
      <c r="D37" s="59"/>
      <c r="E37" s="59"/>
      <c r="F37" s="59"/>
      <c r="G37" s="59"/>
      <c r="H37" s="59"/>
      <c r="I37" s="59"/>
      <c r="J37" s="59"/>
      <c r="K37" s="60"/>
      <c r="L37" s="51"/>
    </row>
    <row r="38" spans="1:12" ht="13.5" thickBot="1">
      <c r="A38" s="79" t="s">
        <v>17</v>
      </c>
      <c r="B38" s="81">
        <v>0.5208333333333334</v>
      </c>
      <c r="C38" s="82" t="s">
        <v>21</v>
      </c>
      <c r="D38" s="83"/>
      <c r="E38" s="83"/>
      <c r="F38" s="83"/>
      <c r="G38" s="83" t="s">
        <v>20</v>
      </c>
      <c r="H38" s="83"/>
      <c r="I38" s="83"/>
      <c r="J38" s="83"/>
      <c r="K38" s="95"/>
      <c r="L38" s="51"/>
    </row>
    <row r="39" spans="1:12" ht="13.5" thickBot="1">
      <c r="A39" s="80"/>
      <c r="B39" s="141"/>
      <c r="C39" s="68"/>
      <c r="D39" s="69"/>
      <c r="E39" s="69"/>
      <c r="F39" s="69"/>
      <c r="G39" s="69"/>
      <c r="H39" s="69"/>
      <c r="I39" s="69"/>
      <c r="J39" s="69"/>
      <c r="K39" s="94"/>
      <c r="L39" s="67"/>
    </row>
    <row r="40" ht="13.5" thickTop="1"/>
    <row r="41" spans="1:12" ht="15">
      <c r="A41" s="9" t="s">
        <v>15</v>
      </c>
      <c r="B41" s="6"/>
      <c r="C41" s="7"/>
      <c r="D41" s="8"/>
      <c r="E41" s="8"/>
      <c r="F41" s="3"/>
      <c r="G41" s="2"/>
      <c r="H41" s="6"/>
      <c r="I41" s="7"/>
      <c r="J41" s="8"/>
      <c r="K41" s="8"/>
      <c r="L41" s="3"/>
    </row>
    <row r="42" ht="13.5" thickBot="1"/>
    <row r="43" spans="1:12" ht="14.25" thickBot="1" thickTop="1">
      <c r="A43" s="70" t="s">
        <v>4</v>
      </c>
      <c r="B43" s="71"/>
      <c r="C43" s="72"/>
      <c r="D43" s="73"/>
      <c r="E43" s="73"/>
      <c r="F43" s="73"/>
      <c r="G43" s="73"/>
      <c r="H43" s="73"/>
      <c r="I43" s="73"/>
      <c r="J43" s="73"/>
      <c r="K43" s="74"/>
      <c r="L43" s="19" t="s">
        <v>5</v>
      </c>
    </row>
    <row r="44" spans="1:12" ht="13.5" thickBot="1">
      <c r="A44" s="75">
        <v>0.0625</v>
      </c>
      <c r="B44" s="76"/>
      <c r="C44" s="82" t="s">
        <v>23</v>
      </c>
      <c r="D44" s="83"/>
      <c r="E44" s="83"/>
      <c r="F44" s="83"/>
      <c r="G44" s="83" t="s">
        <v>24</v>
      </c>
      <c r="H44" s="83"/>
      <c r="I44" s="83"/>
      <c r="J44" s="83"/>
      <c r="K44" s="95"/>
      <c r="L44" s="51"/>
    </row>
    <row r="45" spans="1:12" ht="13.5" thickBot="1">
      <c r="A45" s="77"/>
      <c r="B45" s="78"/>
      <c r="C45" s="68"/>
      <c r="D45" s="69"/>
      <c r="E45" s="69"/>
      <c r="F45" s="69"/>
      <c r="G45" s="69"/>
      <c r="H45" s="69"/>
      <c r="I45" s="69"/>
      <c r="J45" s="69"/>
      <c r="K45" s="94"/>
      <c r="L45" s="67"/>
    </row>
    <row r="46" ht="13.5" thickTop="1"/>
    <row r="47" spans="8:12" ht="12.75">
      <c r="H47" s="90"/>
      <c r="I47" s="90"/>
      <c r="J47" s="90"/>
      <c r="K47" s="90"/>
      <c r="L47" s="90"/>
    </row>
    <row r="48" spans="3:11" ht="12.75">
      <c r="C48" s="30"/>
      <c r="D48" s="37"/>
      <c r="E48" s="30"/>
      <c r="F48" s="30"/>
      <c r="G48" s="30"/>
      <c r="H48" s="30"/>
      <c r="I48" s="30"/>
      <c r="J48" s="30"/>
      <c r="K48" s="30"/>
    </row>
    <row r="49" spans="3:11" ht="12.75">
      <c r="C49" s="34"/>
      <c r="D49" s="35"/>
      <c r="E49" s="34"/>
      <c r="F49" s="34"/>
      <c r="G49" s="34"/>
      <c r="H49" s="34"/>
      <c r="I49" s="34"/>
      <c r="J49" s="34"/>
      <c r="K49" s="34"/>
    </row>
    <row r="50" spans="3:11" ht="12.75">
      <c r="C50" s="34"/>
      <c r="D50" s="35"/>
      <c r="E50" s="34"/>
      <c r="F50" s="34"/>
      <c r="G50" s="34"/>
      <c r="H50" s="34"/>
      <c r="I50" s="34"/>
      <c r="J50" s="34"/>
      <c r="K50" s="34"/>
    </row>
  </sheetData>
  <sheetProtection selectLockedCells="1"/>
  <mergeCells count="84">
    <mergeCell ref="A43:B43"/>
    <mergeCell ref="C43:F43"/>
    <mergeCell ref="G43:K43"/>
    <mergeCell ref="A44:B45"/>
    <mergeCell ref="C44:F44"/>
    <mergeCell ref="G44:K44"/>
    <mergeCell ref="L36:L37"/>
    <mergeCell ref="C37:F37"/>
    <mergeCell ref="G37:K37"/>
    <mergeCell ref="L38:L39"/>
    <mergeCell ref="H47:L47"/>
    <mergeCell ref="L44:L45"/>
    <mergeCell ref="C45:F45"/>
    <mergeCell ref="G45:K45"/>
    <mergeCell ref="A38:A39"/>
    <mergeCell ref="B38:B39"/>
    <mergeCell ref="C38:F38"/>
    <mergeCell ref="G38:K38"/>
    <mergeCell ref="C39:F39"/>
    <mergeCell ref="G39:K39"/>
    <mergeCell ref="C35:F35"/>
    <mergeCell ref="G35:K35"/>
    <mergeCell ref="A36:A37"/>
    <mergeCell ref="B36:B37"/>
    <mergeCell ref="C36:F36"/>
    <mergeCell ref="G36:K36"/>
    <mergeCell ref="C29:E29"/>
    <mergeCell ref="I29:K29"/>
    <mergeCell ref="A30:A31"/>
    <mergeCell ref="B30:B31"/>
    <mergeCell ref="D30:E30"/>
    <mergeCell ref="G30:G31"/>
    <mergeCell ref="H30:H31"/>
    <mergeCell ref="J30:K30"/>
    <mergeCell ref="D31:E31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5:L5"/>
    <mergeCell ref="A1:L1"/>
    <mergeCell ref="A2:L2"/>
    <mergeCell ref="A3:L3"/>
    <mergeCell ref="A4:L4"/>
    <mergeCell ref="A10:F10"/>
    <mergeCell ref="G10:L10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2011-07-27T00:27:03Z</dcterms:modified>
  <cp:category/>
  <cp:version/>
  <cp:contentType/>
  <cp:contentStatus/>
</cp:coreProperties>
</file>