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<sst xmlns="http://schemas.openxmlformats.org/spreadsheetml/2006/main" count="744" uniqueCount="88">
  <si>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</si>
  <si>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</si>
  <si>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</si>
  <si>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</si>
  <si>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</si>
  <si>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</si>
  <si>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</si>
  <si>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</si>
  <si>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</si>
  <si>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</si>
  <si>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</si>
  <si>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</si>
  <si>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</si>
  <si>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</si>
  <si>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</si>
  <si>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</si>
  <si>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</si>
  <si>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</si>
  <si>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</si>
  <si>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</si>
  <si>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</si>
  <si>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</si>
  <si>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</si>
  <si>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</si>
  <si>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</si>
  <si>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</si>
  <si>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</si>
  <si>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</si>
  <si>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Football (Soccer)</t>
  </si>
  <si>
    <r>
      <t xml:space="preserve">Eastern Metropolitan Region </t>
    </r>
    <r>
      <rPr>
        <b/>
        <sz val="14"/>
        <rFont val="Arial"/>
        <family val="2"/>
      </rPr>
      <t>Senior Boys Football (Soccer)</t>
    </r>
  </si>
  <si>
    <r>
      <t xml:space="preserve">Location: </t>
    </r>
    <r>
      <rPr>
        <i/>
        <sz val="12"/>
        <rFont val="Arial"/>
        <family val="2"/>
      </rPr>
      <t>Darebin International Sports Centre, Darebin Road, Thornbury (Melway Map:31-A6)</t>
    </r>
  </si>
  <si>
    <t>Boroondara</t>
  </si>
  <si>
    <t>Dandenong Ranges</t>
  </si>
  <si>
    <t>Knox</t>
  </si>
  <si>
    <t>Monash</t>
  </si>
  <si>
    <t>Maroondah</t>
  </si>
  <si>
    <t>Waverley</t>
  </si>
  <si>
    <t xml:space="preserve">Whitehorse </t>
  </si>
  <si>
    <t>Yarra</t>
  </si>
  <si>
    <t>Doncaster SC</t>
  </si>
  <si>
    <t>Emerald SC</t>
  </si>
  <si>
    <t>Rowville SC</t>
  </si>
  <si>
    <t>Brentwood SC</t>
  </si>
  <si>
    <t>Norwood SC</t>
  </si>
  <si>
    <t>Mount Waverley</t>
  </si>
  <si>
    <t>Whitehorse</t>
  </si>
  <si>
    <t>Lilydale Heights SC</t>
  </si>
  <si>
    <t>Canterbury Girls SC</t>
  </si>
  <si>
    <t>Upwey HS</t>
  </si>
  <si>
    <t>Heathmont C</t>
  </si>
  <si>
    <t>Glen Waverley SC</t>
  </si>
  <si>
    <t>Box Hill SSC</t>
  </si>
  <si>
    <t>Lildale HS</t>
  </si>
  <si>
    <r>
      <t xml:space="preserve">Eastern Metropolitan Region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Football (Soccer)</t>
    </r>
  </si>
  <si>
    <r>
      <t xml:space="preserve">Eastern Metropolitan Region </t>
    </r>
    <r>
      <rPr>
        <b/>
        <sz val="14"/>
        <rFont val="Arial"/>
        <family val="2"/>
      </rPr>
      <t>Intermediate Boys Football (Soccer)</t>
    </r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</si>
  <si>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Football (Soccer)</t>
    </r>
  </si>
  <si>
    <r>
      <t xml:space="preserve">Eastern Metropolitan Region </t>
    </r>
    <r>
      <rPr>
        <b/>
        <sz val="14"/>
        <rFont val="Arial"/>
        <family val="2"/>
      </rPr>
      <t>Year 8 Boys Football (Soccer)</t>
    </r>
  </si>
  <si>
    <r>
      <t xml:space="preserve">Eastern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Football (Soccer)</t>
    </r>
  </si>
  <si>
    <r>
      <t xml:space="preserve">Eastern Metropolitan Region </t>
    </r>
    <r>
      <rPr>
        <b/>
        <sz val="14"/>
        <rFont val="Arial"/>
        <family val="2"/>
      </rPr>
      <t xml:space="preserve">Year 7 Boys </t>
    </r>
    <r>
      <rPr>
        <b/>
        <i/>
        <sz val="14"/>
        <rFont val="Arial"/>
        <family val="2"/>
      </rPr>
      <t>Football (Soccer)</t>
    </r>
  </si>
  <si>
    <r>
      <t xml:space="preserve">Eastern Metropolitan Region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Football (Soccer)</t>
    </r>
  </si>
  <si>
    <t>South Oakleigh SC</t>
  </si>
  <si>
    <t>Maroondah SC</t>
  </si>
  <si>
    <t>Vermont SC</t>
  </si>
  <si>
    <t>Blackburn HS</t>
  </si>
  <si>
    <t>Lilydale HS</t>
  </si>
  <si>
    <t>Ringwood SC</t>
  </si>
  <si>
    <t>Box Hill HS</t>
  </si>
  <si>
    <t>Balwyn HS</t>
  </si>
  <si>
    <t>Mount Waverley SC</t>
  </si>
  <si>
    <t>Healesville HS</t>
  </si>
  <si>
    <t>Kew HS</t>
  </si>
  <si>
    <t>Lilydale Heights C</t>
  </si>
  <si>
    <t>Pitch</t>
  </si>
  <si>
    <t>9:30AM</t>
  </si>
  <si>
    <t>10:15AM</t>
  </si>
  <si>
    <t>11:00AM</t>
  </si>
  <si>
    <t>11:45AM</t>
  </si>
  <si>
    <t>12:30PM</t>
  </si>
  <si>
    <t>1:15PM</t>
  </si>
  <si>
    <t>2:00PM</t>
  </si>
  <si>
    <t>Convener: Jeff Gazzard   0418 101 569</t>
  </si>
  <si>
    <r>
      <t xml:space="preserve">Convener: </t>
    </r>
    <r>
      <rPr>
        <i/>
        <sz val="12"/>
        <rFont val="Arial"/>
        <family val="2"/>
      </rPr>
      <t>Paul Jenes 0414563316</t>
    </r>
  </si>
  <si>
    <r>
      <t xml:space="preserve">Location: </t>
    </r>
    <r>
      <rPr>
        <i/>
        <sz val="12"/>
        <rFont val="Arial"/>
        <family val="2"/>
      </rPr>
      <t>TBA</t>
    </r>
  </si>
  <si>
    <t>Rowville East</t>
  </si>
  <si>
    <t>Wantirna C</t>
  </si>
  <si>
    <t>Location: Knox Park, Bunjil Way, Knoxfield</t>
  </si>
  <si>
    <t xml:space="preserve">Wantirna </t>
  </si>
  <si>
    <t>2:00pm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</si>
</sst>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25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20" fontId="9" fillId="0" borderId="27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0" fontId="9" fillId="0" borderId="34" xfId="0" applyNumberFormat="1" applyFont="1" applyBorder="1" applyAlignment="1">
      <alignment horizontal="center" vertical="center"/>
    </xf>
    <xf numFmtId="20" fontId="9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>
      <alignment horizontal="center" vertical="top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 vertical="top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4.emf" /><Relationship Id="rId3" Type="http://schemas.openxmlformats.org/officeDocument/2006/relationships/image" Target="../media/image10.emf" /><Relationship Id="rId4" Type="http://schemas.openxmlformats.org/officeDocument/2006/relationships/image" Target="../media/image18.emf" /><Relationship Id="rId5" Type="http://schemas.openxmlformats.org/officeDocument/2006/relationships/image" Target="../media/image2.emf" /><Relationship Id="rId6" Type="http://schemas.openxmlformats.org/officeDocument/2006/relationships/image" Target="../media/image19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5.emf" /><Relationship Id="rId1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0</xdr:rowOff>
    </xdr:from>
    <xdr:to>
      <xdr:col>3</xdr:col>
      <xdr:colOff>38100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180975</xdr:rowOff>
    </xdr:from>
    <xdr:to>
      <xdr:col>2</xdr:col>
      <xdr:colOff>571500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180975</xdr:rowOff>
    </xdr:from>
    <xdr:to>
      <xdr:col>3</xdr:col>
      <xdr:colOff>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38100</xdr:rowOff>
    </xdr:from>
    <xdr:to>
      <xdr:col>3</xdr:col>
      <xdr:colOff>180975</xdr:colOff>
      <xdr:row>5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57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0</xdr:rowOff>
    </xdr:from>
    <xdr:to>
      <xdr:col>3</xdr:col>
      <xdr:colOff>28575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0</xdr:rowOff>
    </xdr:from>
    <xdr:to>
      <xdr:col>3</xdr:col>
      <xdr:colOff>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3</xdr:col>
      <xdr:colOff>28575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171450</xdr:rowOff>
    </xdr:from>
    <xdr:to>
      <xdr:col>2</xdr:col>
      <xdr:colOff>485775</xdr:colOff>
      <xdr:row>4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28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/>
      <c r="B12" s="53"/>
      <c r="C12" s="53"/>
      <c r="D12" s="12">
        <v>1</v>
      </c>
      <c r="E12" s="71"/>
      <c r="F12" s="72"/>
      <c r="G12" s="76"/>
      <c r="H12" s="71"/>
      <c r="I12" s="71"/>
      <c r="J12" s="12">
        <v>1</v>
      </c>
      <c r="K12" s="71"/>
      <c r="L12" s="72"/>
    </row>
    <row r="13" spans="1:12" ht="13.5" thickBot="1">
      <c r="A13" s="52"/>
      <c r="B13" s="53"/>
      <c r="C13" s="53"/>
      <c r="D13" s="12">
        <v>2</v>
      </c>
      <c r="E13" s="71"/>
      <c r="F13" s="72"/>
      <c r="G13" s="76"/>
      <c r="H13" s="71"/>
      <c r="I13" s="71"/>
      <c r="J13" s="12">
        <v>2</v>
      </c>
      <c r="K13" s="71"/>
      <c r="L13" s="72"/>
    </row>
    <row r="14" spans="1:12" ht="13.5" thickBot="1">
      <c r="A14" s="52"/>
      <c r="B14" s="53"/>
      <c r="C14" s="53"/>
      <c r="D14" s="12">
        <v>3</v>
      </c>
      <c r="E14" s="71"/>
      <c r="F14" s="72"/>
      <c r="G14" s="76"/>
      <c r="H14" s="71"/>
      <c r="I14" s="71"/>
      <c r="J14" s="12">
        <v>3</v>
      </c>
      <c r="K14" s="71"/>
      <c r="L14" s="72"/>
    </row>
    <row r="15" spans="1:12" ht="13.5" thickBot="1">
      <c r="A15" s="93"/>
      <c r="B15" s="94"/>
      <c r="C15" s="94"/>
      <c r="D15" s="13">
        <v>4</v>
      </c>
      <c r="E15" s="73"/>
      <c r="F15" s="74"/>
      <c r="G15" s="77"/>
      <c r="H15" s="73"/>
      <c r="I15" s="73"/>
      <c r="J15" s="13">
        <v>4</v>
      </c>
      <c r="K15" s="73"/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5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5</v>
      </c>
    </row>
    <row r="22" spans="1:12" ht="13.5" thickBot="1">
      <c r="A22" s="43">
        <v>1</v>
      </c>
      <c r="B22" s="14"/>
      <c r="C22" s="15" t="s">
        <v>6</v>
      </c>
      <c r="D22" s="51" t="str">
        <f>CONCATENATE(E12," v ",E15)</f>
        <v> v </v>
      </c>
      <c r="E22" s="51"/>
      <c r="F22" s="16"/>
      <c r="G22" s="43">
        <v>1</v>
      </c>
      <c r="H22" s="14"/>
      <c r="I22" s="15" t="s">
        <v>6</v>
      </c>
      <c r="J22" s="51" t="str">
        <f>CONCATENATE(K12," v ",K15)</f>
        <v> v </v>
      </c>
      <c r="K22" s="51"/>
      <c r="L22" s="16"/>
    </row>
    <row r="23" spans="1:12" ht="13.5" thickBot="1">
      <c r="A23" s="44"/>
      <c r="B23" s="31"/>
      <c r="C23" s="28" t="s">
        <v>7</v>
      </c>
      <c r="D23" s="39" t="str">
        <f>CONCATENATE(E13," v ",E14)</f>
        <v> v </v>
      </c>
      <c r="E23" s="39"/>
      <c r="F23" s="29"/>
      <c r="G23" s="44"/>
      <c r="H23" s="31"/>
      <c r="I23" s="28" t="s">
        <v>7</v>
      </c>
      <c r="J23" s="39" t="str">
        <f>CONCATENATE(K13," v ",K14)</f>
        <v> v </v>
      </c>
      <c r="K23" s="3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5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5</v>
      </c>
    </row>
    <row r="26" spans="1:12" ht="13.5" thickBot="1">
      <c r="A26" s="43">
        <v>2</v>
      </c>
      <c r="B26" s="14"/>
      <c r="C26" s="15" t="s">
        <v>9</v>
      </c>
      <c r="D26" s="51" t="str">
        <f>CONCATENATE(E15," v ",E14)</f>
        <v> v </v>
      </c>
      <c r="E26" s="51"/>
      <c r="F26" s="16"/>
      <c r="G26" s="43">
        <v>2</v>
      </c>
      <c r="H26" s="14"/>
      <c r="I26" s="15" t="s">
        <v>9</v>
      </c>
      <c r="J26" s="51" t="str">
        <f>CONCATENATE(K15," v ",K14)</f>
        <v> v </v>
      </c>
      <c r="K26" s="51"/>
      <c r="L26" s="16"/>
    </row>
    <row r="27" spans="1:12" ht="13.5" thickBot="1">
      <c r="A27" s="44"/>
      <c r="B27" s="31"/>
      <c r="C27" s="28" t="s">
        <v>10</v>
      </c>
      <c r="D27" s="39" t="str">
        <f>CONCATENATE(E12," v ",E13)</f>
        <v> v </v>
      </c>
      <c r="E27" s="39"/>
      <c r="F27" s="29"/>
      <c r="G27" s="44"/>
      <c r="H27" s="31"/>
      <c r="I27" s="28" t="s">
        <v>10</v>
      </c>
      <c r="J27" s="39" t="str">
        <f>CONCATENATE(K12," v ",K13)</f>
        <v> v </v>
      </c>
      <c r="K27" s="3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5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5</v>
      </c>
    </row>
    <row r="30" spans="1:12" ht="13.5" thickBot="1">
      <c r="A30" s="43">
        <v>3</v>
      </c>
      <c r="B30" s="14"/>
      <c r="C30" s="15" t="s">
        <v>11</v>
      </c>
      <c r="D30" s="51" t="str">
        <f>CONCATENATE(E13," v ",E15)</f>
        <v> v </v>
      </c>
      <c r="E30" s="51"/>
      <c r="F30" s="16"/>
      <c r="G30" s="43">
        <v>3</v>
      </c>
      <c r="H30" s="14"/>
      <c r="I30" s="15" t="s">
        <v>11</v>
      </c>
      <c r="J30" s="51" t="str">
        <f>CONCATENATE(K13," v ",K15)</f>
        <v> v </v>
      </c>
      <c r="K30" s="51"/>
      <c r="L30" s="16"/>
    </row>
    <row r="31" spans="1:12" ht="13.5" thickBot="1">
      <c r="A31" s="44"/>
      <c r="B31" s="31"/>
      <c r="C31" s="28" t="s">
        <v>12</v>
      </c>
      <c r="D31" s="39" t="str">
        <f>CONCATENATE(E14," v ",E12)</f>
        <v> v </v>
      </c>
      <c r="E31" s="39"/>
      <c r="F31" s="29"/>
      <c r="G31" s="44"/>
      <c r="H31" s="31"/>
      <c r="I31" s="28" t="s">
        <v>12</v>
      </c>
      <c r="J31" s="39" t="str">
        <f>CONCATENATE(K14," v ",K12)</f>
        <v> v </v>
      </c>
      <c r="K31" s="3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</v>
      </c>
    </row>
    <row r="36" spans="1:12" ht="13.5" thickBot="1">
      <c r="A36" s="56"/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/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2.75">
      <c r="H39" s="45"/>
      <c r="I39" s="45"/>
      <c r="J39" s="45"/>
      <c r="K39" s="45"/>
      <c r="L39" s="45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/>
      <c r="B12" s="53"/>
      <c r="C12" s="53"/>
      <c r="D12" s="12">
        <v>1</v>
      </c>
      <c r="E12" s="71"/>
      <c r="F12" s="72"/>
      <c r="G12" s="76"/>
      <c r="H12" s="71"/>
      <c r="I12" s="71"/>
      <c r="J12" s="12">
        <v>1</v>
      </c>
      <c r="K12" s="71"/>
      <c r="L12" s="72"/>
    </row>
    <row r="13" spans="1:12" ht="13.5" thickBot="1">
      <c r="A13" s="52"/>
      <c r="B13" s="53"/>
      <c r="C13" s="53"/>
      <c r="D13" s="12">
        <v>2</v>
      </c>
      <c r="E13" s="95"/>
      <c r="F13" s="96"/>
      <c r="G13" s="76"/>
      <c r="H13" s="71"/>
      <c r="I13" s="71"/>
      <c r="J13" s="12">
        <v>2</v>
      </c>
      <c r="K13" s="71"/>
      <c r="L13" s="72"/>
    </row>
    <row r="14" spans="1:12" ht="13.5" thickBot="1">
      <c r="A14" s="52"/>
      <c r="B14" s="53"/>
      <c r="C14" s="53"/>
      <c r="D14" s="12">
        <v>3</v>
      </c>
      <c r="E14" s="95"/>
      <c r="F14" s="96"/>
      <c r="G14" s="76"/>
      <c r="H14" s="71"/>
      <c r="I14" s="71"/>
      <c r="J14" s="12">
        <v>3</v>
      </c>
      <c r="K14" s="71"/>
      <c r="L14" s="72"/>
    </row>
    <row r="15" spans="1:12" ht="13.5" thickBot="1">
      <c r="A15" s="93"/>
      <c r="B15" s="94"/>
      <c r="C15" s="94"/>
      <c r="D15" s="13">
        <v>4</v>
      </c>
      <c r="E15" s="97"/>
      <c r="F15" s="98"/>
      <c r="G15" s="77"/>
      <c r="H15" s="73"/>
      <c r="I15" s="73"/>
      <c r="J15" s="13">
        <v>4</v>
      </c>
      <c r="K15" s="73"/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5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5</v>
      </c>
    </row>
    <row r="22" spans="1:12" ht="13.5" thickBot="1">
      <c r="A22" s="43">
        <v>1</v>
      </c>
      <c r="B22" s="69"/>
      <c r="C22" s="15" t="s">
        <v>6</v>
      </c>
      <c r="D22" s="51" t="str">
        <f>CONCATENATE(E12," v ",E15)</f>
        <v> v </v>
      </c>
      <c r="E22" s="51"/>
      <c r="F22" s="16"/>
      <c r="G22" s="43">
        <v>1</v>
      </c>
      <c r="H22" s="69"/>
      <c r="I22" s="15" t="s">
        <v>6</v>
      </c>
      <c r="J22" s="51" t="str">
        <f>CONCATENATE(K12," v ",K15)</f>
        <v> v </v>
      </c>
      <c r="K22" s="51"/>
      <c r="L22" s="16"/>
    </row>
    <row r="23" spans="1:12" ht="13.5" thickBot="1">
      <c r="A23" s="44"/>
      <c r="B23" s="70"/>
      <c r="C23" s="28" t="s">
        <v>7</v>
      </c>
      <c r="D23" s="39" t="str">
        <f>CONCATENATE(E13," v ",E14)</f>
        <v> v </v>
      </c>
      <c r="E23" s="39"/>
      <c r="F23" s="29"/>
      <c r="G23" s="44"/>
      <c r="H23" s="70"/>
      <c r="I23" s="28" t="s">
        <v>7</v>
      </c>
      <c r="J23" s="39" t="str">
        <f>CONCATENATE(K13," v ",K14)</f>
        <v> v </v>
      </c>
      <c r="K23" s="3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5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5</v>
      </c>
    </row>
    <row r="26" spans="1:12" ht="13.5" thickBot="1">
      <c r="A26" s="43">
        <v>2</v>
      </c>
      <c r="B26" s="69"/>
      <c r="C26" s="15" t="s">
        <v>9</v>
      </c>
      <c r="D26" s="51" t="str">
        <f>CONCATENATE(E15," v ",E14)</f>
        <v> v </v>
      </c>
      <c r="E26" s="51"/>
      <c r="F26" s="16"/>
      <c r="G26" s="43">
        <v>2</v>
      </c>
      <c r="H26" s="69"/>
      <c r="I26" s="15" t="s">
        <v>9</v>
      </c>
      <c r="J26" s="51" t="str">
        <f>CONCATENATE(K15," v ",K14)</f>
        <v> v </v>
      </c>
      <c r="K26" s="51"/>
      <c r="L26" s="16"/>
    </row>
    <row r="27" spans="1:12" ht="13.5" thickBot="1">
      <c r="A27" s="44"/>
      <c r="B27" s="70"/>
      <c r="C27" s="28" t="s">
        <v>10</v>
      </c>
      <c r="D27" s="39" t="str">
        <f>CONCATENATE(E12," v ",E13)</f>
        <v> v </v>
      </c>
      <c r="E27" s="39"/>
      <c r="F27" s="29"/>
      <c r="G27" s="44"/>
      <c r="H27" s="70"/>
      <c r="I27" s="28" t="s">
        <v>10</v>
      </c>
      <c r="J27" s="39" t="str">
        <f>CONCATENATE(K12," v ",K13)</f>
        <v> v </v>
      </c>
      <c r="K27" s="3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5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5</v>
      </c>
    </row>
    <row r="30" spans="1:12" ht="13.5" thickBot="1">
      <c r="A30" s="43">
        <v>3</v>
      </c>
      <c r="B30" s="69"/>
      <c r="C30" s="15" t="s">
        <v>11</v>
      </c>
      <c r="D30" s="51" t="str">
        <f>CONCATENATE(E13," v ",E15)</f>
        <v> v </v>
      </c>
      <c r="E30" s="51"/>
      <c r="F30" s="16"/>
      <c r="G30" s="43">
        <v>3</v>
      </c>
      <c r="H30" s="69"/>
      <c r="I30" s="15" t="s">
        <v>11</v>
      </c>
      <c r="J30" s="51" t="str">
        <f>CONCATENATE(K13," v ",K15)</f>
        <v> v </v>
      </c>
      <c r="K30" s="51"/>
      <c r="L30" s="16"/>
    </row>
    <row r="31" spans="1:12" ht="13.5" thickBot="1">
      <c r="A31" s="44"/>
      <c r="B31" s="70"/>
      <c r="C31" s="28" t="s">
        <v>12</v>
      </c>
      <c r="D31" s="39" t="str">
        <f>CONCATENATE(E14," v ",E12)</f>
        <v> v </v>
      </c>
      <c r="E31" s="39"/>
      <c r="F31" s="29"/>
      <c r="G31" s="44"/>
      <c r="H31" s="70"/>
      <c r="I31" s="28" t="s">
        <v>12</v>
      </c>
      <c r="J31" s="39" t="str">
        <f>CONCATENATE(K14," v ",K12)</f>
        <v> v </v>
      </c>
      <c r="K31" s="3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5</v>
      </c>
    </row>
    <row r="36" spans="1:12" ht="13.5" thickBot="1">
      <c r="A36" s="56"/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/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2.75">
      <c r="H39" s="45"/>
      <c r="I39" s="45"/>
      <c r="J39" s="45"/>
      <c r="K39" s="45"/>
      <c r="L39" s="45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7.28125" style="0" customWidth="1"/>
    <col min="12" max="12" width="6.7109375" style="0" customWidth="1"/>
  </cols>
  <sheetData>
    <row r="1" spans="1:12" ht="18.75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s="2" customFormat="1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39</v>
      </c>
      <c r="F12" s="72"/>
      <c r="G12" s="76" t="s">
        <v>35</v>
      </c>
      <c r="H12" s="71"/>
      <c r="I12" s="71"/>
      <c r="J12" s="12">
        <v>1</v>
      </c>
      <c r="K12" s="71" t="s">
        <v>43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71" t="s">
        <v>40</v>
      </c>
      <c r="F13" s="72"/>
      <c r="G13" s="76" t="s">
        <v>36</v>
      </c>
      <c r="H13" s="71"/>
      <c r="I13" s="71"/>
      <c r="J13" s="12">
        <v>2</v>
      </c>
      <c r="K13" s="71" t="s">
        <v>44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71" t="s">
        <v>41</v>
      </c>
      <c r="F14" s="72"/>
      <c r="G14" s="76" t="s">
        <v>37</v>
      </c>
      <c r="H14" s="71"/>
      <c r="I14" s="71"/>
      <c r="J14" s="12">
        <v>3</v>
      </c>
      <c r="K14" s="71" t="s">
        <v>45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46</v>
      </c>
      <c r="L15" s="74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s="2" customFormat="1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Doncaster SC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Norwood SC v Lilydale Heights SC</v>
      </c>
      <c r="K22" s="51"/>
      <c r="L22" s="16">
        <v>1</v>
      </c>
    </row>
    <row r="23" spans="1:12" s="2" customFormat="1" ht="13.5" thickBot="1">
      <c r="A23" s="44"/>
      <c r="B23" s="70"/>
      <c r="C23" s="28" t="s">
        <v>7</v>
      </c>
      <c r="D23" s="39" t="str">
        <f>CONCATENATE(E13," v ",E14)</f>
        <v>Emerald SC v Rowville SC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Mount Waverley v Whitehorse</v>
      </c>
      <c r="K23" s="39"/>
      <c r="L23" s="29">
        <v>2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s="2" customFormat="1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Rowville SC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Heights SC v Whitehorse</v>
      </c>
      <c r="K26" s="51"/>
      <c r="L26" s="16">
        <v>1</v>
      </c>
    </row>
    <row r="27" spans="1:12" s="2" customFormat="1" ht="13.5" thickBot="1">
      <c r="A27" s="44"/>
      <c r="B27" s="70"/>
      <c r="C27" s="28" t="s">
        <v>10</v>
      </c>
      <c r="D27" s="39" t="str">
        <f>CONCATENATE(E12," v ",E13)</f>
        <v>Doncaster SC v Emerald SC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Norwood SC v Mount Waverley</v>
      </c>
      <c r="K27" s="39"/>
      <c r="L27" s="29">
        <v>2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s="2" customFormat="1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Emerald SC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Mount Waverley v Lilydale Heights SC</v>
      </c>
      <c r="K30" s="51"/>
      <c r="L30" s="16">
        <v>1</v>
      </c>
    </row>
    <row r="31" spans="1:12" s="2" customFormat="1" ht="13.5" thickBot="1">
      <c r="A31" s="44"/>
      <c r="B31" s="70"/>
      <c r="C31" s="28" t="s">
        <v>12</v>
      </c>
      <c r="D31" s="39" t="str">
        <f>CONCATENATE(E14," v ",E12)</f>
        <v>Rowville SC v Doncaster SC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Whitehorse v Norwood SC</v>
      </c>
      <c r="K31" s="39"/>
      <c r="L31" s="29">
        <v>2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5.75" customHeight="1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K12:L12"/>
    <mergeCell ref="C41:F42"/>
    <mergeCell ref="G41:K42"/>
    <mergeCell ref="D11:F11"/>
    <mergeCell ref="E12:F12"/>
    <mergeCell ref="E13:F13"/>
    <mergeCell ref="A12:C12"/>
    <mergeCell ref="A14:C14"/>
    <mergeCell ref="A15:C15"/>
    <mergeCell ref="G11:I11"/>
    <mergeCell ref="A1:L1"/>
    <mergeCell ref="A2:L2"/>
    <mergeCell ref="A10:F10"/>
    <mergeCell ref="A11:C11"/>
    <mergeCell ref="A6:K6"/>
    <mergeCell ref="A5:L5"/>
    <mergeCell ref="A3:L3"/>
    <mergeCell ref="A4:L4"/>
    <mergeCell ref="J11:L11"/>
    <mergeCell ref="E14:F14"/>
    <mergeCell ref="G14:I14"/>
    <mergeCell ref="C21:E21"/>
    <mergeCell ref="I21:K21"/>
    <mergeCell ref="K14:L14"/>
    <mergeCell ref="G15:I15"/>
    <mergeCell ref="E15:F15"/>
    <mergeCell ref="K13:L13"/>
    <mergeCell ref="K15:L15"/>
    <mergeCell ref="G10:L10"/>
    <mergeCell ref="G12:I12"/>
    <mergeCell ref="G13:I13"/>
    <mergeCell ref="J31:K31"/>
    <mergeCell ref="J27:K27"/>
    <mergeCell ref="J22:K22"/>
    <mergeCell ref="J23:K23"/>
    <mergeCell ref="I25:K25"/>
    <mergeCell ref="A22:A23"/>
    <mergeCell ref="A26:A27"/>
    <mergeCell ref="A30:A31"/>
    <mergeCell ref="J30:K30"/>
    <mergeCell ref="D22:E22"/>
    <mergeCell ref="D23:E23"/>
    <mergeCell ref="C25:E25"/>
    <mergeCell ref="D27:E27"/>
    <mergeCell ref="D26:E26"/>
    <mergeCell ref="J26:K26"/>
    <mergeCell ref="B26:B27"/>
    <mergeCell ref="I29:K29"/>
    <mergeCell ref="B30:B31"/>
    <mergeCell ref="H22:H23"/>
    <mergeCell ref="H26:H27"/>
    <mergeCell ref="H30:H31"/>
    <mergeCell ref="D30:E30"/>
    <mergeCell ref="A13:C13"/>
    <mergeCell ref="A35:B35"/>
    <mergeCell ref="A36:B37"/>
    <mergeCell ref="C36:F36"/>
    <mergeCell ref="G36:K36"/>
    <mergeCell ref="C37:F37"/>
    <mergeCell ref="G37:K37"/>
    <mergeCell ref="C29:E29"/>
    <mergeCell ref="B22:B23"/>
    <mergeCell ref="D31:E31"/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showGridLines="0" showZeros="0" zoomScalePageLayoutView="0" workbookViewId="0" topLeftCell="A1">
      <selection activeCell="H22" sqref="H22:H31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71093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8515625" style="0" customWidth="1"/>
    <col min="12" max="12" width="7.421875" style="0" customWidth="1"/>
  </cols>
  <sheetData>
    <row r="1" spans="1:12" ht="18.75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customHeight="1" thickBot="1">
      <c r="A12" s="52" t="s">
        <v>31</v>
      </c>
      <c r="B12" s="53"/>
      <c r="C12" s="53"/>
      <c r="D12" s="12">
        <v>1</v>
      </c>
      <c r="E12" s="71" t="s">
        <v>67</v>
      </c>
      <c r="F12" s="72"/>
      <c r="G12" s="76" t="s">
        <v>35</v>
      </c>
      <c r="H12" s="71"/>
      <c r="I12" s="71"/>
      <c r="J12" s="12">
        <v>1</v>
      </c>
      <c r="K12" s="71" t="s">
        <v>49</v>
      </c>
      <c r="L12" s="72"/>
    </row>
    <row r="13" spans="1:12" ht="13.5" customHeight="1" thickBot="1">
      <c r="A13" s="52" t="s">
        <v>32</v>
      </c>
      <c r="B13" s="53"/>
      <c r="C13" s="53"/>
      <c r="D13" s="12">
        <v>2</v>
      </c>
      <c r="E13" s="71" t="s">
        <v>48</v>
      </c>
      <c r="F13" s="72"/>
      <c r="G13" s="76" t="s">
        <v>36</v>
      </c>
      <c r="H13" s="71"/>
      <c r="I13" s="71"/>
      <c r="J13" s="12">
        <v>2</v>
      </c>
      <c r="K13" s="71" t="s">
        <v>50</v>
      </c>
      <c r="L13" s="72"/>
    </row>
    <row r="14" spans="1:12" ht="13.5" customHeight="1" thickBot="1">
      <c r="A14" s="52" t="s">
        <v>33</v>
      </c>
      <c r="B14" s="53"/>
      <c r="C14" s="53"/>
      <c r="D14" s="12">
        <v>3</v>
      </c>
      <c r="E14" s="71" t="s">
        <v>41</v>
      </c>
      <c r="F14" s="72"/>
      <c r="G14" s="76" t="s">
        <v>37</v>
      </c>
      <c r="H14" s="71"/>
      <c r="I14" s="71"/>
      <c r="J14" s="12">
        <v>3</v>
      </c>
      <c r="K14" s="71" t="s">
        <v>51</v>
      </c>
      <c r="L14" s="72"/>
    </row>
    <row r="15" spans="1:12" ht="13.5" customHeight="1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52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Balwyn HS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Heathmont C v Lildale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Upwey HS v Rowville SC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Glen Waverley SC v Box Hill SSC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Rowville SC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Lildale HS v Box Hill SSC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Balwyn HS v Upwey HS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Heathmont C v Glen Waverley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Upwey HS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Glen Waverley SC v Lildale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Rowville SC v Balwyn HS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Box Hill SSC v Heathmont 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Zeros="0" zoomScalePageLayoutView="0" workbookViewId="0" topLeftCell="A1">
      <selection activeCell="E15" sqref="E15:F15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574218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4.28125" style="0" customWidth="1"/>
    <col min="12" max="12" width="6.7109375" style="0" customWidth="1"/>
  </cols>
  <sheetData>
    <row r="1" spans="1:12" ht="18.7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39</v>
      </c>
      <c r="F12" s="72"/>
      <c r="G12" s="76" t="s">
        <v>35</v>
      </c>
      <c r="H12" s="71"/>
      <c r="I12" s="71"/>
      <c r="J12" s="12">
        <v>1</v>
      </c>
      <c r="K12" s="71" t="s">
        <v>61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71" t="s">
        <v>40</v>
      </c>
      <c r="F13" s="72"/>
      <c r="G13" s="76" t="s">
        <v>36</v>
      </c>
      <c r="H13" s="71"/>
      <c r="I13" s="71"/>
      <c r="J13" s="12">
        <v>2</v>
      </c>
      <c r="K13" s="71" t="s">
        <v>62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95" t="s">
        <v>83</v>
      </c>
      <c r="F14" s="96"/>
      <c r="G14" s="76" t="s">
        <v>37</v>
      </c>
      <c r="H14" s="71"/>
      <c r="I14" s="71"/>
      <c r="J14" s="12">
        <v>3</v>
      </c>
      <c r="K14" s="71" t="s">
        <v>63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73" t="s">
        <v>60</v>
      </c>
      <c r="F15" s="74"/>
      <c r="G15" s="77" t="s">
        <v>38</v>
      </c>
      <c r="H15" s="73"/>
      <c r="I15" s="73"/>
      <c r="J15" s="13">
        <v>4</v>
      </c>
      <c r="K15" s="73" t="s">
        <v>64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Doncaster SC v South Oakleigh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Maroondah SC v Lilydale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Emerald SC v Rowville East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Vermont SC v Blackburn HS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South Oakleigh SC v Rowville East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HS v Blackburn HS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Doncaster SC v Emerald SC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Maroondah SC v Vermont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Emerald SC v South Oakleigh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Vermont SC v Lilydale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Rowville East v Doncaster SC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Blackburn HS v Maroondah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G35:K35"/>
    <mergeCell ref="A26:A27"/>
    <mergeCell ref="D26:E26"/>
    <mergeCell ref="J26:K26"/>
    <mergeCell ref="D27:E27"/>
    <mergeCell ref="J27:K27"/>
    <mergeCell ref="A35:B35"/>
    <mergeCell ref="C35:F35"/>
    <mergeCell ref="B26:B27"/>
    <mergeCell ref="J31:K31"/>
    <mergeCell ref="G30:G31"/>
    <mergeCell ref="C25:E25"/>
    <mergeCell ref="I25:K2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B22:B23"/>
    <mergeCell ref="A14:C14"/>
    <mergeCell ref="E14:F14"/>
    <mergeCell ref="G14:I14"/>
    <mergeCell ref="K14:L14"/>
    <mergeCell ref="A15:C15"/>
    <mergeCell ref="E15:F15"/>
    <mergeCell ref="G15:I15"/>
    <mergeCell ref="K15:L15"/>
    <mergeCell ref="A12:C12"/>
    <mergeCell ref="E12:F12"/>
    <mergeCell ref="G12:I12"/>
    <mergeCell ref="K12:L12"/>
    <mergeCell ref="A13:C13"/>
    <mergeCell ref="E13:F13"/>
    <mergeCell ref="G13:I13"/>
    <mergeCell ref="K13:L13"/>
    <mergeCell ref="G10:L10"/>
    <mergeCell ref="A5:L5"/>
    <mergeCell ref="A11:C11"/>
    <mergeCell ref="D11:F11"/>
    <mergeCell ref="G11:I11"/>
    <mergeCell ref="J11:L11"/>
    <mergeCell ref="B30:B31"/>
    <mergeCell ref="H22:H23"/>
    <mergeCell ref="H26:H27"/>
    <mergeCell ref="H30:H31"/>
    <mergeCell ref="A1:L1"/>
    <mergeCell ref="A2:L2"/>
    <mergeCell ref="A3:L3"/>
    <mergeCell ref="A6:K6"/>
    <mergeCell ref="A4:L4"/>
    <mergeCell ref="A10:F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1">
      <selection activeCell="A38" sqref="A38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6.28125" style="0" customWidth="1"/>
    <col min="4" max="4" width="6.57421875" style="1" customWidth="1"/>
    <col min="5" max="5" width="26.71093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47</v>
      </c>
      <c r="F12" s="72"/>
      <c r="G12" s="76" t="s">
        <v>35</v>
      </c>
      <c r="H12" s="71"/>
      <c r="I12" s="71"/>
      <c r="J12" s="12">
        <v>1</v>
      </c>
      <c r="K12" s="71" t="s">
        <v>65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71" t="s">
        <v>40</v>
      </c>
      <c r="F13" s="72"/>
      <c r="G13" s="76" t="s">
        <v>36</v>
      </c>
      <c r="H13" s="71"/>
      <c r="I13" s="71"/>
      <c r="J13" s="12">
        <v>2</v>
      </c>
      <c r="K13" s="71" t="s">
        <v>62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71" t="s">
        <v>84</v>
      </c>
      <c r="F14" s="72"/>
      <c r="G14" s="76" t="s">
        <v>37</v>
      </c>
      <c r="H14" s="71"/>
      <c r="I14" s="71"/>
      <c r="J14" s="12">
        <v>3</v>
      </c>
      <c r="K14" s="71" t="s">
        <v>66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64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Canterbury Girls SC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Ringwood SC v Lilydale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Emerald SC v Wantirna 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Vermont SC v Box Hill HS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Wantirna 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HS v Box Hill HS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Canterbury Girls SC v Emerald SC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Ringwood SC v Vermont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Emerald SC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Vermont SC v Lilydale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Wantirna C v Canterbury Girls SC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Box Hill HS v Ringwood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A38" sqref="A38"/>
    </sheetView>
  </sheetViews>
  <sheetFormatPr defaultColWidth="9.140625" defaultRowHeight="12.75"/>
  <cols>
    <col min="1" max="1" width="4.421875" style="0" customWidth="1"/>
    <col min="2" max="2" width="8.28125" style="0" customWidth="1"/>
    <col min="3" max="3" width="8.7109375" style="0" customWidth="1"/>
    <col min="4" max="4" width="3.7109375" style="1" customWidth="1"/>
    <col min="5" max="5" width="26.140625" style="0" customWidth="1"/>
    <col min="6" max="6" width="6.7109375" style="0" customWidth="1"/>
    <col min="7" max="7" width="4.421875" style="0" customWidth="1"/>
    <col min="8" max="8" width="8.00390625" style="0" customWidth="1"/>
    <col min="9" max="9" width="8.7109375" style="0" customWidth="1"/>
    <col min="10" max="10" width="3.7109375" style="0" customWidth="1"/>
    <col min="11" max="11" width="27.00390625" style="0" customWidth="1"/>
    <col min="12" max="12" width="6.7109375" style="0" customWidth="1"/>
  </cols>
  <sheetData>
    <row r="1" spans="1:12" ht="18.75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customHeight="1" thickBot="1">
      <c r="A12" s="52" t="s">
        <v>31</v>
      </c>
      <c r="B12" s="53"/>
      <c r="C12" s="53"/>
      <c r="D12" s="12">
        <v>1</v>
      </c>
      <c r="E12" s="71" t="s">
        <v>67</v>
      </c>
      <c r="F12" s="72"/>
      <c r="G12" s="76" t="s">
        <v>35</v>
      </c>
      <c r="H12" s="71"/>
      <c r="I12" s="71"/>
      <c r="J12" s="12">
        <v>1</v>
      </c>
      <c r="K12" s="71" t="s">
        <v>65</v>
      </c>
      <c r="L12" s="72"/>
    </row>
    <row r="13" spans="1:12" ht="13.5" customHeight="1" thickBot="1">
      <c r="A13" s="52" t="s">
        <v>32</v>
      </c>
      <c r="B13" s="53"/>
      <c r="C13" s="53"/>
      <c r="D13" s="12">
        <v>2</v>
      </c>
      <c r="E13" s="71" t="s">
        <v>40</v>
      </c>
      <c r="F13" s="72"/>
      <c r="G13" s="76" t="s">
        <v>36</v>
      </c>
      <c r="H13" s="71"/>
      <c r="I13" s="71"/>
      <c r="J13" s="12">
        <v>2</v>
      </c>
      <c r="K13" s="71" t="s">
        <v>68</v>
      </c>
      <c r="L13" s="72"/>
    </row>
    <row r="14" spans="1:12" ht="13.5" customHeight="1" thickBot="1">
      <c r="A14" s="52" t="s">
        <v>33</v>
      </c>
      <c r="B14" s="53"/>
      <c r="C14" s="53"/>
      <c r="D14" s="12">
        <v>3</v>
      </c>
      <c r="E14" s="71" t="s">
        <v>41</v>
      </c>
      <c r="F14" s="72"/>
      <c r="G14" s="76" t="s">
        <v>37</v>
      </c>
      <c r="H14" s="71"/>
      <c r="I14" s="71"/>
      <c r="J14" s="12">
        <v>3</v>
      </c>
      <c r="K14" s="71" t="s">
        <v>66</v>
      </c>
      <c r="L14" s="72"/>
    </row>
    <row r="15" spans="1:12" ht="13.5" customHeight="1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69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Balwyn HS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Ringwood SC v Healesville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Emerald SC v Rowville SC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Mount Waverley SC v Box Hill HS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Rowville SC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Healesville HS v Box Hill HS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Balwyn HS v Emerald SC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Ringwood SC v Mount Waverley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Emerald SC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Mount Waverley SC v Healesville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Rowville SC v Balwyn HS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Box Hill HS v Ringwood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G35:K35"/>
    <mergeCell ref="A26:A27"/>
    <mergeCell ref="D26:E26"/>
    <mergeCell ref="J26:K26"/>
    <mergeCell ref="D27:E27"/>
    <mergeCell ref="J27:K27"/>
    <mergeCell ref="A35:B35"/>
    <mergeCell ref="C35:F35"/>
    <mergeCell ref="B26:B27"/>
    <mergeCell ref="J31:K31"/>
    <mergeCell ref="G30:G31"/>
    <mergeCell ref="C25:E25"/>
    <mergeCell ref="I25:K2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B22:B23"/>
    <mergeCell ref="A14:C14"/>
    <mergeCell ref="E14:F14"/>
    <mergeCell ref="G14:I14"/>
    <mergeCell ref="K14:L14"/>
    <mergeCell ref="A15:C15"/>
    <mergeCell ref="E15:F15"/>
    <mergeCell ref="G15:I15"/>
    <mergeCell ref="K15:L15"/>
    <mergeCell ref="A12:C12"/>
    <mergeCell ref="E12:F12"/>
    <mergeCell ref="G12:I12"/>
    <mergeCell ref="K12:L12"/>
    <mergeCell ref="A13:C13"/>
    <mergeCell ref="E13:F13"/>
    <mergeCell ref="G13:I13"/>
    <mergeCell ref="K13:L13"/>
    <mergeCell ref="G10:L10"/>
    <mergeCell ref="A5:L5"/>
    <mergeCell ref="A11:C11"/>
    <mergeCell ref="D11:F11"/>
    <mergeCell ref="G11:I11"/>
    <mergeCell ref="J11:L11"/>
    <mergeCell ref="B30:B31"/>
    <mergeCell ref="H22:H23"/>
    <mergeCell ref="H26:H27"/>
    <mergeCell ref="H30:H31"/>
    <mergeCell ref="A1:L1"/>
    <mergeCell ref="A2:L2"/>
    <mergeCell ref="A3:L3"/>
    <mergeCell ref="A6:K6"/>
    <mergeCell ref="A4:L4"/>
    <mergeCell ref="A10:F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1">
      <selection activeCell="K45" sqref="K45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8.7109375" style="0" customWidth="1"/>
    <col min="4" max="4" width="3.7109375" style="1" customWidth="1"/>
    <col min="5" max="5" width="26.28125" style="0" customWidth="1"/>
    <col min="6" max="6" width="6.7109375" style="0" customWidth="1"/>
    <col min="7" max="7" width="4.421875" style="0" customWidth="1"/>
    <col min="8" max="8" width="8.8515625" style="0" customWidth="1"/>
    <col min="9" max="9" width="8.140625" style="0" customWidth="1"/>
    <col min="10" max="10" width="3.7109375" style="0" customWidth="1"/>
    <col min="11" max="11" width="24.28125" style="0" customWidth="1"/>
    <col min="12" max="12" width="6.7109375" style="0" customWidth="1"/>
  </cols>
  <sheetData>
    <row r="1" spans="1:12" ht="18.75">
      <c r="A1" s="78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47</v>
      </c>
      <c r="F12" s="72"/>
      <c r="G12" s="76" t="s">
        <v>35</v>
      </c>
      <c r="H12" s="71"/>
      <c r="I12" s="71"/>
      <c r="J12" s="12">
        <v>1</v>
      </c>
      <c r="K12" s="71" t="s">
        <v>65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71" t="s">
        <v>40</v>
      </c>
      <c r="F13" s="72"/>
      <c r="G13" s="76" t="s">
        <v>36</v>
      </c>
      <c r="H13" s="71"/>
      <c r="I13" s="71"/>
      <c r="J13" s="12">
        <v>2</v>
      </c>
      <c r="K13" s="71" t="s">
        <v>68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71" t="s">
        <v>41</v>
      </c>
      <c r="F14" s="72"/>
      <c r="G14" s="76" t="s">
        <v>37</v>
      </c>
      <c r="H14" s="71"/>
      <c r="I14" s="71"/>
      <c r="J14" s="12">
        <v>3</v>
      </c>
      <c r="K14" s="71" t="s">
        <v>45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64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Canterbury Girls SC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Ringwood SC v Lilydale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Emerald SC v Rowville SC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Mount Waverley SC v Whitehorse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Rowville SC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HS v Whitehorse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Canterbury Girls SC v Emerald SC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Ringwood SC v Mount Waverley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Emerald SC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Mount Waverley SC v Lilydale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Rowville SC v Canterbury Girls SC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Whitehorse v Ringwood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Zeros="0" zoomScalePageLayoutView="0" workbookViewId="0" topLeftCell="A1">
      <selection activeCell="A38" sqref="A38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8.28125" style="0" customWidth="1"/>
    <col min="9" max="9" width="8.7109375" style="0" customWidth="1"/>
    <col min="10" max="10" width="3.7109375" style="0" customWidth="1"/>
    <col min="11" max="11" width="27.57421875" style="0" customWidth="1"/>
    <col min="12" max="12" width="6.7109375" style="0" customWidth="1"/>
  </cols>
  <sheetData>
    <row r="1" spans="1:12" ht="18.75">
      <c r="A1" s="78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67</v>
      </c>
      <c r="F12" s="72"/>
      <c r="G12" s="76" t="s">
        <v>35</v>
      </c>
      <c r="H12" s="71"/>
      <c r="I12" s="71"/>
      <c r="J12" s="12">
        <v>1</v>
      </c>
      <c r="K12" s="71" t="s">
        <v>61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71" t="s">
        <v>32</v>
      </c>
      <c r="F13" s="72"/>
      <c r="G13" s="76" t="s">
        <v>36</v>
      </c>
      <c r="H13" s="71"/>
      <c r="I13" s="71"/>
      <c r="J13" s="12">
        <v>2</v>
      </c>
      <c r="K13" s="71" t="s">
        <v>68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71" t="s">
        <v>41</v>
      </c>
      <c r="F14" s="72"/>
      <c r="G14" s="76" t="s">
        <v>37</v>
      </c>
      <c r="H14" s="71"/>
      <c r="I14" s="71"/>
      <c r="J14" s="12">
        <v>3</v>
      </c>
      <c r="K14" s="71" t="s">
        <v>45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73" t="s">
        <v>42</v>
      </c>
      <c r="F15" s="74"/>
      <c r="G15" s="77" t="s">
        <v>38</v>
      </c>
      <c r="H15" s="73"/>
      <c r="I15" s="73"/>
      <c r="J15" s="13">
        <v>4</v>
      </c>
      <c r="K15" s="73" t="s">
        <v>64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Balwyn HS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Maroondah SC v Lilydale HS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Dandenong Ranges v Rowville SC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Mount Waverley SC v Whitehorse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Rowville SC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HS v Whitehorse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Balwyn HS v Dandenong Ranges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Maroondah SC v Mount Waverley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Dandenong Ranges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Mount Waverley SC v Lilydale HS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Rowville SC v Balwyn HS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Whitehorse v Maroondah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79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G35:K35"/>
    <mergeCell ref="A26:A27"/>
    <mergeCell ref="D26:E26"/>
    <mergeCell ref="J26:K26"/>
    <mergeCell ref="D27:E27"/>
    <mergeCell ref="J27:K27"/>
    <mergeCell ref="A35:B35"/>
    <mergeCell ref="C35:F35"/>
    <mergeCell ref="B26:B27"/>
    <mergeCell ref="J31:K31"/>
    <mergeCell ref="G30:G31"/>
    <mergeCell ref="C25:E25"/>
    <mergeCell ref="I25:K2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B22:B23"/>
    <mergeCell ref="A14:C14"/>
    <mergeCell ref="E14:F14"/>
    <mergeCell ref="G14:I14"/>
    <mergeCell ref="K14:L14"/>
    <mergeCell ref="A15:C15"/>
    <mergeCell ref="E15:F15"/>
    <mergeCell ref="G15:I15"/>
    <mergeCell ref="K15:L15"/>
    <mergeCell ref="A12:C12"/>
    <mergeCell ref="E12:F12"/>
    <mergeCell ref="G12:I12"/>
    <mergeCell ref="K12:L12"/>
    <mergeCell ref="A13:C13"/>
    <mergeCell ref="E13:F13"/>
    <mergeCell ref="G13:I13"/>
    <mergeCell ref="K13:L13"/>
    <mergeCell ref="G10:L10"/>
    <mergeCell ref="A5:L5"/>
    <mergeCell ref="A11:C11"/>
    <mergeCell ref="D11:F11"/>
    <mergeCell ref="G11:I11"/>
    <mergeCell ref="J11:L11"/>
    <mergeCell ref="B30:B31"/>
    <mergeCell ref="H22:H23"/>
    <mergeCell ref="H26:H27"/>
    <mergeCell ref="H30:H31"/>
    <mergeCell ref="A1:L1"/>
    <mergeCell ref="A2:L2"/>
    <mergeCell ref="A3:L3"/>
    <mergeCell ref="A6:K6"/>
    <mergeCell ref="A4:L4"/>
    <mergeCell ref="A10:F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Zeros="0" zoomScalePageLayoutView="0" workbookViewId="0" topLeftCell="A1">
      <selection activeCell="A36" sqref="A36:B37"/>
    </sheetView>
  </sheetViews>
  <sheetFormatPr defaultColWidth="9.140625" defaultRowHeight="12.75"/>
  <cols>
    <col min="1" max="1" width="4.421875" style="0" customWidth="1"/>
    <col min="2" max="2" width="9.42187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7.57421875" style="0" customWidth="1"/>
    <col min="9" max="9" width="8.7109375" style="0" customWidth="1"/>
    <col min="10" max="10" width="3.7109375" style="0" customWidth="1"/>
    <col min="11" max="11" width="24.57421875" style="0" customWidth="1"/>
    <col min="12" max="12" width="6.7109375" style="0" customWidth="1"/>
  </cols>
  <sheetData>
    <row r="1" spans="1:12" ht="18.75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>
        <v>40766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1" t="s">
        <v>17</v>
      </c>
      <c r="B11" s="82"/>
      <c r="C11" s="82"/>
      <c r="D11" s="85" t="s">
        <v>2</v>
      </c>
      <c r="E11" s="92"/>
      <c r="F11" s="92"/>
      <c r="G11" s="92" t="s">
        <v>17</v>
      </c>
      <c r="H11" s="92"/>
      <c r="I11" s="81"/>
      <c r="J11" s="82" t="s">
        <v>2</v>
      </c>
      <c r="K11" s="82"/>
      <c r="L11" s="85"/>
    </row>
    <row r="12" spans="1:12" ht="13.5" thickBot="1">
      <c r="A12" s="52" t="s">
        <v>31</v>
      </c>
      <c r="B12" s="53"/>
      <c r="C12" s="53"/>
      <c r="D12" s="12">
        <v>1</v>
      </c>
      <c r="E12" s="71" t="s">
        <v>70</v>
      </c>
      <c r="F12" s="72"/>
      <c r="G12" s="76" t="s">
        <v>35</v>
      </c>
      <c r="H12" s="71"/>
      <c r="I12" s="71"/>
      <c r="J12" s="12">
        <v>1</v>
      </c>
      <c r="K12" s="71" t="s">
        <v>65</v>
      </c>
      <c r="L12" s="72"/>
    </row>
    <row r="13" spans="1:12" ht="13.5" thickBot="1">
      <c r="A13" s="52" t="s">
        <v>32</v>
      </c>
      <c r="B13" s="53"/>
      <c r="C13" s="53"/>
      <c r="D13" s="12">
        <v>2</v>
      </c>
      <c r="E13" s="95" t="s">
        <v>48</v>
      </c>
      <c r="F13" s="96"/>
      <c r="G13" s="76" t="s">
        <v>36</v>
      </c>
      <c r="H13" s="71"/>
      <c r="I13" s="71"/>
      <c r="J13" s="12">
        <v>2</v>
      </c>
      <c r="K13" s="71" t="s">
        <v>62</v>
      </c>
      <c r="L13" s="72"/>
    </row>
    <row r="14" spans="1:12" ht="13.5" thickBot="1">
      <c r="A14" s="52" t="s">
        <v>33</v>
      </c>
      <c r="B14" s="53"/>
      <c r="C14" s="53"/>
      <c r="D14" s="12">
        <v>3</v>
      </c>
      <c r="E14" s="95" t="s">
        <v>86</v>
      </c>
      <c r="F14" s="96"/>
      <c r="G14" s="76" t="s">
        <v>37</v>
      </c>
      <c r="H14" s="71"/>
      <c r="I14" s="71"/>
      <c r="J14" s="12">
        <v>3</v>
      </c>
      <c r="K14" s="71" t="s">
        <v>45</v>
      </c>
      <c r="L14" s="72"/>
    </row>
    <row r="15" spans="1:12" ht="13.5" thickBot="1">
      <c r="A15" s="93" t="s">
        <v>34</v>
      </c>
      <c r="B15" s="94"/>
      <c r="C15" s="94"/>
      <c r="D15" s="13">
        <v>4</v>
      </c>
      <c r="E15" s="97" t="s">
        <v>42</v>
      </c>
      <c r="F15" s="98"/>
      <c r="G15" s="77" t="s">
        <v>38</v>
      </c>
      <c r="H15" s="73"/>
      <c r="I15" s="73"/>
      <c r="J15" s="13">
        <v>4</v>
      </c>
      <c r="K15" s="73" t="s">
        <v>71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6" t="s">
        <v>0</v>
      </c>
      <c r="D21" s="67"/>
      <c r="E21" s="68"/>
      <c r="F21" s="19" t="s">
        <v>72</v>
      </c>
      <c r="G21" s="33" t="s">
        <v>3</v>
      </c>
      <c r="H21" s="34" t="s">
        <v>4</v>
      </c>
      <c r="I21" s="66" t="s">
        <v>1</v>
      </c>
      <c r="J21" s="67"/>
      <c r="K21" s="68"/>
      <c r="L21" s="19" t="s">
        <v>72</v>
      </c>
    </row>
    <row r="22" spans="1:12" ht="13.5" thickBot="1">
      <c r="A22" s="43">
        <v>1</v>
      </c>
      <c r="B22" s="69" t="s">
        <v>73</v>
      </c>
      <c r="C22" s="15" t="s">
        <v>6</v>
      </c>
      <c r="D22" s="51" t="str">
        <f>CONCATENATE(E12," v ",E15)</f>
        <v>Kew HS v Brentwood SC</v>
      </c>
      <c r="E22" s="51"/>
      <c r="F22" s="16">
        <v>1</v>
      </c>
      <c r="G22" s="43">
        <v>1</v>
      </c>
      <c r="H22" s="69" t="s">
        <v>74</v>
      </c>
      <c r="I22" s="15" t="s">
        <v>6</v>
      </c>
      <c r="J22" s="51" t="str">
        <f>CONCATENATE(K12," v ",K15)</f>
        <v>Ringwood SC v Lilydale Heights C</v>
      </c>
      <c r="K22" s="51"/>
      <c r="L22" s="16">
        <v>1</v>
      </c>
    </row>
    <row r="23" spans="1:12" ht="13.5" thickBot="1">
      <c r="A23" s="44"/>
      <c r="B23" s="70"/>
      <c r="C23" s="28" t="s">
        <v>7</v>
      </c>
      <c r="D23" s="39" t="str">
        <f>CONCATENATE(E13," v ",E14)</f>
        <v>Upwey HS v Wantirna </v>
      </c>
      <c r="E23" s="39"/>
      <c r="F23" s="29">
        <v>2</v>
      </c>
      <c r="G23" s="44"/>
      <c r="H23" s="70"/>
      <c r="I23" s="28" t="s">
        <v>7</v>
      </c>
      <c r="J23" s="39" t="str">
        <f>CONCATENATE(K13," v ",K14)</f>
        <v>Vermont SC v Whitehorse</v>
      </c>
      <c r="K23" s="3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6" t="s">
        <v>0</v>
      </c>
      <c r="D25" s="67"/>
      <c r="E25" s="68"/>
      <c r="F25" s="19" t="s">
        <v>72</v>
      </c>
      <c r="G25" s="33" t="s">
        <v>3</v>
      </c>
      <c r="H25" s="34" t="s">
        <v>4</v>
      </c>
      <c r="I25" s="66" t="s">
        <v>1</v>
      </c>
      <c r="J25" s="67"/>
      <c r="K25" s="68"/>
      <c r="L25" s="19" t="s">
        <v>72</v>
      </c>
    </row>
    <row r="26" spans="1:12" ht="13.5" thickBot="1">
      <c r="A26" s="43">
        <v>2</v>
      </c>
      <c r="B26" s="69" t="s">
        <v>75</v>
      </c>
      <c r="C26" s="15" t="s">
        <v>9</v>
      </c>
      <c r="D26" s="51" t="str">
        <f>CONCATENATE(E15," v ",E14)</f>
        <v>Brentwood SC v Wantirna </v>
      </c>
      <c r="E26" s="51"/>
      <c r="F26" s="16">
        <v>1</v>
      </c>
      <c r="G26" s="43">
        <v>2</v>
      </c>
      <c r="H26" s="69" t="s">
        <v>76</v>
      </c>
      <c r="I26" s="15" t="s">
        <v>9</v>
      </c>
      <c r="J26" s="51" t="str">
        <f>CONCATENATE(K15," v ",K14)</f>
        <v>Lilydale Heights C v Whitehorse</v>
      </c>
      <c r="K26" s="51"/>
      <c r="L26" s="16">
        <v>1</v>
      </c>
    </row>
    <row r="27" spans="1:12" ht="13.5" thickBot="1">
      <c r="A27" s="44"/>
      <c r="B27" s="70"/>
      <c r="C27" s="28" t="s">
        <v>10</v>
      </c>
      <c r="D27" s="39" t="str">
        <f>CONCATENATE(E12," v ",E13)</f>
        <v>Kew HS v Upwey HS</v>
      </c>
      <c r="E27" s="39"/>
      <c r="F27" s="29">
        <v>2</v>
      </c>
      <c r="G27" s="44"/>
      <c r="H27" s="70"/>
      <c r="I27" s="28" t="s">
        <v>10</v>
      </c>
      <c r="J27" s="39" t="str">
        <f>CONCATENATE(K12," v ",K13)</f>
        <v>Ringwood SC v Vermont SC</v>
      </c>
      <c r="K27" s="3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6" t="s">
        <v>0</v>
      </c>
      <c r="D29" s="67"/>
      <c r="E29" s="68"/>
      <c r="F29" s="19" t="s">
        <v>72</v>
      </c>
      <c r="G29" s="33" t="s">
        <v>3</v>
      </c>
      <c r="H29" s="34" t="s">
        <v>4</v>
      </c>
      <c r="I29" s="66" t="s">
        <v>1</v>
      </c>
      <c r="J29" s="67"/>
      <c r="K29" s="68"/>
      <c r="L29" s="19" t="s">
        <v>72</v>
      </c>
    </row>
    <row r="30" spans="1:12" ht="13.5" thickBot="1">
      <c r="A30" s="43">
        <v>3</v>
      </c>
      <c r="B30" s="69" t="s">
        <v>77</v>
      </c>
      <c r="C30" s="15" t="s">
        <v>11</v>
      </c>
      <c r="D30" s="51" t="str">
        <f>CONCATENATE(E13," v ",E15)</f>
        <v>Upwey HS v Brentwood SC</v>
      </c>
      <c r="E30" s="51"/>
      <c r="F30" s="16">
        <v>1</v>
      </c>
      <c r="G30" s="43">
        <v>3</v>
      </c>
      <c r="H30" s="69" t="s">
        <v>78</v>
      </c>
      <c r="I30" s="15" t="s">
        <v>11</v>
      </c>
      <c r="J30" s="51" t="str">
        <f>CONCATENATE(K13," v ",K15)</f>
        <v>Vermont SC v Lilydale Heights C</v>
      </c>
      <c r="K30" s="51"/>
      <c r="L30" s="16">
        <v>1</v>
      </c>
    </row>
    <row r="31" spans="1:12" ht="13.5" thickBot="1">
      <c r="A31" s="44"/>
      <c r="B31" s="70"/>
      <c r="C31" s="28" t="s">
        <v>12</v>
      </c>
      <c r="D31" s="39" t="str">
        <f>CONCATENATE(E14," v ",E12)</f>
        <v>Wantirna  v Kew HS</v>
      </c>
      <c r="E31" s="39"/>
      <c r="F31" s="29">
        <v>2</v>
      </c>
      <c r="G31" s="44"/>
      <c r="H31" s="70"/>
      <c r="I31" s="28" t="s">
        <v>12</v>
      </c>
      <c r="J31" s="39" t="str">
        <f>CONCATENATE(K14," v ",K12)</f>
        <v>Whitehorse v Ringwood SC</v>
      </c>
      <c r="K31" s="3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4" t="s">
        <v>4</v>
      </c>
      <c r="B35" s="55"/>
      <c r="C35" s="46"/>
      <c r="D35" s="47"/>
      <c r="E35" s="47"/>
      <c r="F35" s="47"/>
      <c r="G35" s="47"/>
      <c r="H35" s="47"/>
      <c r="I35" s="47"/>
      <c r="J35" s="47"/>
      <c r="K35" s="48"/>
      <c r="L35" s="19" t="s">
        <v>72</v>
      </c>
    </row>
    <row r="36" spans="1:12" ht="13.5" thickBot="1">
      <c r="A36" s="56" t="s">
        <v>87</v>
      </c>
      <c r="B36" s="57"/>
      <c r="C36" s="60" t="s">
        <v>26</v>
      </c>
      <c r="D36" s="61"/>
      <c r="E36" s="61"/>
      <c r="F36" s="61"/>
      <c r="G36" s="61" t="s">
        <v>27</v>
      </c>
      <c r="H36" s="61"/>
      <c r="I36" s="61"/>
      <c r="J36" s="61"/>
      <c r="K36" s="62"/>
      <c r="L36" s="49">
        <v>1</v>
      </c>
    </row>
    <row r="37" spans="1:12" ht="13.5" thickBot="1">
      <c r="A37" s="58"/>
      <c r="B37" s="59"/>
      <c r="C37" s="63"/>
      <c r="D37" s="64"/>
      <c r="E37" s="64"/>
      <c r="F37" s="64"/>
      <c r="G37" s="64"/>
      <c r="H37" s="64"/>
      <c r="I37" s="64"/>
      <c r="J37" s="64"/>
      <c r="K37" s="65"/>
      <c r="L37" s="50"/>
    </row>
    <row r="38" ht="13.5" thickTop="1"/>
    <row r="39" spans="8:12" ht="13.5" thickBot="1">
      <c r="H39" s="45"/>
      <c r="I39" s="45"/>
      <c r="J39" s="45"/>
      <c r="K39" s="45"/>
      <c r="L39" s="45"/>
    </row>
    <row r="40" spans="3:11" ht="14.25" thickBot="1" thickTop="1">
      <c r="C40" s="42" t="s">
        <v>15</v>
      </c>
      <c r="D40" s="40"/>
      <c r="E40" s="40"/>
      <c r="F40" s="40"/>
      <c r="G40" s="40" t="s">
        <v>19</v>
      </c>
      <c r="H40" s="40"/>
      <c r="I40" s="40"/>
      <c r="J40" s="40"/>
      <c r="K40" s="41"/>
    </row>
    <row r="41" spans="3:11" ht="13.5" thickBot="1">
      <c r="C41" s="86"/>
      <c r="D41" s="87"/>
      <c r="E41" s="87"/>
      <c r="F41" s="87"/>
      <c r="G41" s="87"/>
      <c r="H41" s="87"/>
      <c r="I41" s="87"/>
      <c r="J41" s="87"/>
      <c r="K41" s="90"/>
    </row>
    <row r="42" spans="3:11" ht="13.5" thickBot="1">
      <c r="C42" s="88"/>
      <c r="D42" s="89"/>
      <c r="E42" s="89"/>
      <c r="F42" s="89"/>
      <c r="G42" s="89"/>
      <c r="H42" s="89"/>
      <c r="I42" s="89"/>
      <c r="J42" s="89"/>
      <c r="K42" s="91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2011-07-24T23:33:12Z</dcterms:modified>
  <cp:category/>
  <cp:version/>
  <cp:contentType/>
  <cp:contentStatus/>
</cp:coreProperties>
</file>