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5480" windowHeight="10740" activeTab="0"/>
  </bookViews>
  <sheets>
    <sheet name="Main" sheetId="1" r:id="rId1"/>
    <sheet name="Senior Boys" sheetId="2" r:id="rId2"/>
    <sheet name="Senior Girls" sheetId="3" r:id="rId3"/>
    <sheet name="Intermediate Boys" sheetId="4" r:id="rId4"/>
    <sheet name="Intermediate Girls" sheetId="5" r:id="rId5"/>
    <sheet name="Year 8 Boys" sheetId="6" r:id="rId6"/>
    <sheet name="Year 8 Girls" sheetId="7" r:id="rId7"/>
    <sheet name="Year 7 Boys" sheetId="8" r:id="rId8"/>
    <sheet name="Year 7 Girls" sheetId="9" r:id="rId9"/>
    <sheet name="Primary Boys - Mixed" sheetId="10" r:id="rId10"/>
    <sheet name="Primary Girls" sheetId="11" r:id="rId11"/>
  </sheets>
  <definedNames/>
  <calcPr fullCalcOnLoad="1"/>
</workbook>
</file>

<file path=xl/sharedStrings.xml><?xml version="1.0" encoding="utf-8"?>
<sst xmlns="http://schemas.openxmlformats.org/spreadsheetml/2006/main" count="744" uniqueCount="81">
  <si>
    <t>Pool One</t>
  </si>
  <si>
    <t>Pool Two</t>
  </si>
  <si>
    <t>School</t>
  </si>
  <si>
    <t>Rd.</t>
  </si>
  <si>
    <t>Time</t>
  </si>
  <si>
    <t>Court</t>
  </si>
  <si>
    <t>1 v 4</t>
  </si>
  <si>
    <t>2 v 3</t>
  </si>
  <si>
    <t>Draw</t>
  </si>
  <si>
    <t>4 v 3</t>
  </si>
  <si>
    <t>1 v 2</t>
  </si>
  <si>
    <t>2 v 4</t>
  </si>
  <si>
    <t>3 v 1</t>
  </si>
  <si>
    <t>Pool Games</t>
  </si>
  <si>
    <t>Final</t>
  </si>
  <si>
    <t>WINNER</t>
  </si>
  <si>
    <t>Click on the button for the page you require.</t>
  </si>
  <si>
    <t>Division</t>
  </si>
  <si>
    <t>Division Champions</t>
  </si>
  <si>
    <t>RUNNER UP</t>
  </si>
  <si>
    <t>Division winners must hand a team sheet to the Convener at the start of the day's competition</t>
  </si>
  <si>
    <r>
      <t xml:space="preserve">Region Name </t>
    </r>
    <r>
      <rPr>
        <b/>
        <sz val="14"/>
        <rFont val="Arial"/>
        <family val="2"/>
      </rPr>
      <t xml:space="preserve">Primary Boys/Mixed </t>
    </r>
    <r>
      <rPr>
        <b/>
        <i/>
        <sz val="14"/>
        <rFont val="Arial"/>
        <family val="2"/>
      </rPr>
      <t>Sport Name</t>
    </r>
  </si>
  <si>
    <r>
      <t xml:space="preserve">Region Name </t>
    </r>
    <r>
      <rPr>
        <b/>
        <sz val="14"/>
        <rFont val="Arial"/>
        <family val="2"/>
      </rPr>
      <t xml:space="preserve">Primary Girls </t>
    </r>
    <r>
      <rPr>
        <b/>
        <i/>
        <sz val="14"/>
        <rFont val="Arial"/>
        <family val="2"/>
      </rPr>
      <t>Sport Name</t>
    </r>
  </si>
  <si>
    <t>DD/MM/YY</t>
  </si>
  <si>
    <r>
      <t xml:space="preserve">Location: </t>
    </r>
    <r>
      <rPr>
        <i/>
        <sz val="12"/>
        <rFont val="Arial"/>
        <family val="2"/>
      </rPr>
      <t>Venue, Address, Suburb (Melway Map Reference)</t>
    </r>
  </si>
  <si>
    <r>
      <t xml:space="preserve">Convener: </t>
    </r>
    <r>
      <rPr>
        <i/>
        <sz val="12"/>
        <rFont val="Arial"/>
        <family val="2"/>
      </rPr>
      <t>Name</t>
    </r>
    <r>
      <rPr>
        <sz val="12"/>
        <rFont val="Arial"/>
        <family val="2"/>
      </rPr>
      <t xml:space="preserve">   </t>
    </r>
    <r>
      <rPr>
        <i/>
        <sz val="12"/>
        <rFont val="Arial"/>
        <family val="2"/>
      </rPr>
      <t>9999 999 999</t>
    </r>
  </si>
  <si>
    <t>Winner Pool 1</t>
  </si>
  <si>
    <t>Winner Pool 2</t>
  </si>
  <si>
    <t>Boroondara</t>
  </si>
  <si>
    <t>Dandenong Ranges</t>
  </si>
  <si>
    <t>Knox</t>
  </si>
  <si>
    <t>Monash</t>
  </si>
  <si>
    <t>Maroondah</t>
  </si>
  <si>
    <t>Waverley</t>
  </si>
  <si>
    <t>Whitehorse</t>
  </si>
  <si>
    <t>Yarra</t>
  </si>
  <si>
    <t>Upwey HS</t>
  </si>
  <si>
    <t>Brentwood SC</t>
  </si>
  <si>
    <t>Vermont SC</t>
  </si>
  <si>
    <t>Lilydale HS</t>
  </si>
  <si>
    <t>9:30AM</t>
  </si>
  <si>
    <t>10:50AM</t>
  </si>
  <si>
    <t>12:10PM</t>
  </si>
  <si>
    <t>10:10AM</t>
  </si>
  <si>
    <t>11:30AM</t>
  </si>
  <si>
    <t>12:50PM</t>
  </si>
  <si>
    <t>1:45PM</t>
  </si>
  <si>
    <r>
      <t xml:space="preserve">Eastern Metropolitan Region </t>
    </r>
    <r>
      <rPr>
        <b/>
        <sz val="14"/>
        <rFont val="Arial"/>
        <family val="2"/>
      </rPr>
      <t>Senior Girls Basketball</t>
    </r>
  </si>
  <si>
    <r>
      <rPr>
        <b/>
        <sz val="14"/>
        <rFont val="Arial"/>
        <family val="2"/>
      </rPr>
      <t xml:space="preserve">Eastern Metropolitan Region Senior Boys </t>
    </r>
    <r>
      <rPr>
        <b/>
        <i/>
        <sz val="14"/>
        <rFont val="Arial"/>
        <family val="2"/>
      </rPr>
      <t>Basketball</t>
    </r>
  </si>
  <si>
    <r>
      <t xml:space="preserve">Eastern Metropolitan Region </t>
    </r>
    <r>
      <rPr>
        <b/>
        <sz val="14"/>
        <rFont val="Arial"/>
        <family val="2"/>
      </rPr>
      <t>Intermediate Boys Basketball</t>
    </r>
  </si>
  <si>
    <r>
      <t xml:space="preserve">Eastern Metropolitan Region </t>
    </r>
    <r>
      <rPr>
        <b/>
        <sz val="14"/>
        <rFont val="Arial"/>
        <family val="2"/>
      </rPr>
      <t xml:space="preserve">Intermediate Girls </t>
    </r>
    <r>
      <rPr>
        <b/>
        <i/>
        <sz val="14"/>
        <rFont val="Arial"/>
        <family val="2"/>
      </rPr>
      <t>Basketball</t>
    </r>
  </si>
  <si>
    <r>
      <t xml:space="preserve">Eastern Metropolitan Region </t>
    </r>
    <r>
      <rPr>
        <b/>
        <sz val="14"/>
        <rFont val="Arial"/>
        <family val="2"/>
      </rPr>
      <t>Year 8 Boys Basketball</t>
    </r>
  </si>
  <si>
    <r>
      <t xml:space="preserve">Eastern Metropolitan Region </t>
    </r>
    <r>
      <rPr>
        <b/>
        <sz val="14"/>
        <rFont val="Arial"/>
        <family val="2"/>
      </rPr>
      <t>Year 8 Girls Basketball</t>
    </r>
  </si>
  <si>
    <r>
      <t xml:space="preserve">Eastern Metropolitan Region </t>
    </r>
    <r>
      <rPr>
        <b/>
        <sz val="14"/>
        <rFont val="Arial"/>
        <family val="2"/>
      </rPr>
      <t>Year 7 Boys Basketball</t>
    </r>
  </si>
  <si>
    <r>
      <t xml:space="preserve">Eastern Metropolitan Region </t>
    </r>
    <r>
      <rPr>
        <b/>
        <sz val="14"/>
        <rFont val="Arial"/>
        <family val="2"/>
      </rPr>
      <t>Year 7 Girls Basketball</t>
    </r>
  </si>
  <si>
    <r>
      <t xml:space="preserve">Location: </t>
    </r>
    <r>
      <rPr>
        <i/>
        <sz val="12"/>
        <rFont val="Arial"/>
        <family val="2"/>
      </rPr>
      <t>Dandenong Basketball Stadium, 270 Stud Rd, Dandenong North (Melway Map:90-G1)</t>
    </r>
  </si>
  <si>
    <r>
      <t xml:space="preserve">Convener: </t>
    </r>
    <r>
      <rPr>
        <i/>
        <sz val="12"/>
        <rFont val="Arial"/>
        <family val="2"/>
      </rPr>
      <t>Gaye Punton 0412977853</t>
    </r>
  </si>
  <si>
    <t>1:30PM</t>
  </si>
  <si>
    <t>Doncaster SC</t>
  </si>
  <si>
    <t>Fairhills HS</t>
  </si>
  <si>
    <t>Mount Waverley SC</t>
  </si>
  <si>
    <t>Wantirna C</t>
  </si>
  <si>
    <t>Basketball (GROUP B)</t>
  </si>
  <si>
    <t>Heathmont SC</t>
  </si>
  <si>
    <t>Ringwood SC</t>
  </si>
  <si>
    <t>Balwyn HS</t>
  </si>
  <si>
    <t>Emerald SC</t>
  </si>
  <si>
    <t>Rowville SC</t>
  </si>
  <si>
    <t>Wellington SC</t>
  </si>
  <si>
    <t>Glen Waverley SC</t>
  </si>
  <si>
    <t>Box Hill SSC</t>
  </si>
  <si>
    <t>Camberwell HS</t>
  </si>
  <si>
    <t>Lildale HS</t>
  </si>
  <si>
    <t>Kew HS</t>
  </si>
  <si>
    <t>Norwood SC</t>
  </si>
  <si>
    <t>Koonung SC</t>
  </si>
  <si>
    <t>Canterbury Girls SC</t>
  </si>
  <si>
    <t>East Doncaster SC</t>
  </si>
  <si>
    <t>Highvale SC</t>
  </si>
  <si>
    <t>Convener: Gaye Punton 0412977853</t>
  </si>
  <si>
    <t>Highvale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</si>
</sst>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C09]dddd\,\ d\ mmmm\ yyyy;@"/>
    <numFmt numFmtId="165" formatCode="[$-C09]dddd\,\ d\ mmmm\ yyyy"/>
  </numFmts>
  <fonts count="55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i/>
      <u val="single"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b/>
      <sz val="10"/>
      <color indexed="22"/>
      <name val="Arial"/>
      <family val="2"/>
    </font>
    <font>
      <b/>
      <sz val="14"/>
      <color indexed="18"/>
      <name val="Arial"/>
      <family val="2"/>
    </font>
    <font>
      <b/>
      <sz val="10"/>
      <color indexed="18"/>
      <name val="Arial"/>
      <family val="2"/>
    </font>
    <font>
      <b/>
      <i/>
      <sz val="8"/>
      <color indexed="12"/>
      <name val="Arial"/>
      <family val="2"/>
    </font>
    <font>
      <b/>
      <i/>
      <sz val="8"/>
      <color indexed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4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8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ck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ck"/>
      <top style="medium"/>
      <bottom style="medium"/>
    </border>
    <border>
      <left style="medium"/>
      <right style="thick"/>
      <top style="thick"/>
      <bottom style="medium"/>
    </border>
    <border>
      <left style="medium"/>
      <right style="thick"/>
      <top style="medium"/>
      <bottom style="thick"/>
    </border>
    <border>
      <left>
        <color indexed="63"/>
      </left>
      <right style="medium"/>
      <top>
        <color indexed="63"/>
      </top>
      <bottom style="thick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 style="thick"/>
    </border>
    <border>
      <left style="thick"/>
      <right style="thick"/>
      <top style="thick"/>
      <bottom style="medium"/>
    </border>
    <border>
      <left style="thick"/>
      <right>
        <color indexed="63"/>
      </right>
      <top style="thick"/>
      <bottom style="medium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medium"/>
      <right style="thick"/>
      <top style="medium"/>
      <bottom>
        <color indexed="63"/>
      </bottom>
    </border>
    <border>
      <left style="thick"/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thick"/>
      <right style="medium"/>
      <top style="medium"/>
      <bottom style="medium"/>
    </border>
    <border>
      <left style="thick"/>
      <right style="medium"/>
      <top style="medium"/>
      <bottom style="thick"/>
    </border>
    <border>
      <left>
        <color indexed="63"/>
      </left>
      <right style="medium"/>
      <top style="medium"/>
      <bottom style="thick"/>
    </border>
    <border>
      <left>
        <color indexed="63"/>
      </left>
      <right style="medium"/>
      <top style="medium"/>
      <bottom style="medium"/>
    </border>
    <border>
      <left style="thick"/>
      <right style="thick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medium"/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20" fontId="2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vertical="top"/>
    </xf>
    <xf numFmtId="0" fontId="4" fillId="0" borderId="0" xfId="0" applyFont="1" applyAlignment="1">
      <alignment horizontal="left"/>
    </xf>
    <xf numFmtId="0" fontId="10" fillId="0" borderId="10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20" fontId="9" fillId="0" borderId="12" xfId="0" applyNumberFormat="1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/>
    </xf>
    <xf numFmtId="0" fontId="9" fillId="0" borderId="13" xfId="0" applyFont="1" applyBorder="1" applyAlignment="1">
      <alignment horizontal="center" vertical="top"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9" fillId="0" borderId="14" xfId="0" applyFont="1" applyBorder="1" applyAlignment="1">
      <alignment horizontal="center" vertical="top"/>
    </xf>
    <xf numFmtId="0" fontId="0" fillId="33" borderId="0" xfId="0" applyFill="1" applyAlignment="1">
      <alignment/>
    </xf>
    <xf numFmtId="0" fontId="14" fillId="33" borderId="0" xfId="0" applyFont="1" applyFill="1" applyAlignment="1">
      <alignment horizontal="left" indent="5"/>
    </xf>
    <xf numFmtId="0" fontId="14" fillId="33" borderId="0" xfId="0" applyFont="1" applyFill="1" applyAlignment="1">
      <alignment horizontal="center"/>
    </xf>
    <xf numFmtId="0" fontId="12" fillId="33" borderId="0" xfId="0" applyFont="1" applyFill="1" applyAlignment="1">
      <alignment horizontal="center"/>
    </xf>
    <xf numFmtId="0" fontId="15" fillId="33" borderId="0" xfId="0" applyFont="1" applyFill="1" applyAlignment="1">
      <alignment horizontal="center"/>
    </xf>
    <xf numFmtId="0" fontId="16" fillId="33" borderId="0" xfId="0" applyFont="1" applyFill="1" applyAlignment="1">
      <alignment horizontal="left" vertical="top" indent="5"/>
    </xf>
    <xf numFmtId="0" fontId="17" fillId="33" borderId="0" xfId="0" applyFont="1" applyFill="1" applyAlignment="1">
      <alignment horizontal="center"/>
    </xf>
    <xf numFmtId="0" fontId="13" fillId="33" borderId="0" xfId="0" applyFont="1" applyFill="1" applyAlignment="1" applyProtection="1">
      <alignment horizontal="center"/>
      <protection hidden="1"/>
    </xf>
    <xf numFmtId="0" fontId="10" fillId="0" borderId="11" xfId="0" applyFont="1" applyBorder="1" applyAlignment="1">
      <alignment horizontal="center" vertical="top"/>
    </xf>
    <xf numFmtId="0" fontId="9" fillId="0" borderId="15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20" fontId="9" fillId="0" borderId="16" xfId="0" applyNumberFormat="1" applyFont="1" applyBorder="1" applyAlignment="1">
      <alignment horizontal="center" vertical="top"/>
    </xf>
    <xf numFmtId="0" fontId="9" fillId="0" borderId="17" xfId="0" applyFont="1" applyBorder="1" applyAlignment="1">
      <alignment horizontal="center" vertical="top"/>
    </xf>
    <xf numFmtId="0" fontId="9" fillId="0" borderId="18" xfId="0" applyFont="1" applyBorder="1" applyAlignment="1">
      <alignment horizontal="center" vertical="top"/>
    </xf>
    <xf numFmtId="0" fontId="9" fillId="0" borderId="19" xfId="0" applyFont="1" applyBorder="1" applyAlignment="1">
      <alignment horizontal="center" vertical="top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9" fillId="0" borderId="13" xfId="0" applyFont="1" applyBorder="1" applyAlignment="1">
      <alignment horizontal="center" vertical="top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20" fontId="9" fillId="0" borderId="22" xfId="0" applyNumberFormat="1" applyFont="1" applyBorder="1" applyAlignment="1">
      <alignment horizontal="center" vertical="center"/>
    </xf>
    <xf numFmtId="20" fontId="9" fillId="0" borderId="23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0" fontId="9" fillId="0" borderId="27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top" wrapText="1"/>
    </xf>
    <xf numFmtId="20" fontId="9" fillId="0" borderId="28" xfId="0" applyNumberFormat="1" applyFont="1" applyBorder="1" applyAlignment="1">
      <alignment horizontal="center" vertical="center"/>
    </xf>
    <xf numFmtId="20" fontId="9" fillId="0" borderId="29" xfId="0" applyNumberFormat="1" applyFont="1" applyBorder="1" applyAlignment="1">
      <alignment horizontal="center" vertical="center"/>
    </xf>
    <xf numFmtId="20" fontId="9" fillId="0" borderId="30" xfId="0" applyNumberFormat="1" applyFont="1" applyBorder="1" applyAlignment="1">
      <alignment horizontal="center" vertical="center"/>
    </xf>
    <xf numFmtId="20" fontId="9" fillId="0" borderId="16" xfId="0" applyNumberFormat="1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top"/>
    </xf>
    <xf numFmtId="0" fontId="9" fillId="0" borderId="32" xfId="0" applyFont="1" applyBorder="1" applyAlignment="1">
      <alignment horizontal="center" vertical="top"/>
    </xf>
    <xf numFmtId="0" fontId="9" fillId="0" borderId="24" xfId="0" applyFont="1" applyBorder="1" applyAlignment="1">
      <alignment horizontal="center" vertical="top"/>
    </xf>
    <xf numFmtId="0" fontId="10" fillId="0" borderId="33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35" xfId="0" applyFont="1" applyBorder="1" applyAlignment="1" applyProtection="1">
      <alignment horizontal="left" vertical="top"/>
      <protection locked="0"/>
    </xf>
    <xf numFmtId="0" fontId="10" fillId="0" borderId="10" xfId="0" applyFont="1" applyBorder="1" applyAlignment="1" applyProtection="1">
      <alignment horizontal="left" vertical="top"/>
      <protection locked="0"/>
    </xf>
    <xf numFmtId="0" fontId="10" fillId="0" borderId="36" xfId="0" applyFont="1" applyBorder="1" applyAlignment="1" applyProtection="1">
      <alignment horizontal="left" vertical="top"/>
      <protection locked="0"/>
    </xf>
    <xf numFmtId="0" fontId="10" fillId="0" borderId="11" xfId="0" applyFont="1" applyBorder="1" applyAlignment="1" applyProtection="1">
      <alignment horizontal="left" vertical="top"/>
      <protection locked="0"/>
    </xf>
    <xf numFmtId="0" fontId="10" fillId="0" borderId="37" xfId="0" applyFont="1" applyBorder="1" applyAlignment="1" applyProtection="1">
      <alignment horizontal="left" vertical="top" wrapText="1"/>
      <protection locked="0"/>
    </xf>
    <xf numFmtId="0" fontId="10" fillId="0" borderId="11" xfId="0" applyFont="1" applyBorder="1" applyAlignment="1" applyProtection="1">
      <alignment horizontal="left" vertical="top" wrapText="1"/>
      <protection locked="0"/>
    </xf>
    <xf numFmtId="0" fontId="10" fillId="0" borderId="38" xfId="0" applyFont="1" applyBorder="1" applyAlignment="1" applyProtection="1">
      <alignment horizontal="left" vertical="top" wrapText="1"/>
      <protection locked="0"/>
    </xf>
    <xf numFmtId="0" fontId="10" fillId="0" borderId="10" xfId="0" applyFont="1" applyBorder="1" applyAlignment="1" applyProtection="1">
      <alignment horizontal="left" vertical="top" wrapText="1"/>
      <protection locked="0"/>
    </xf>
    <xf numFmtId="0" fontId="10" fillId="0" borderId="13" xfId="0" applyFont="1" applyBorder="1" applyAlignment="1" applyProtection="1">
      <alignment horizontal="left" vertical="top" wrapText="1"/>
      <protection locked="0"/>
    </xf>
    <xf numFmtId="0" fontId="10" fillId="0" borderId="15" xfId="0" applyFont="1" applyBorder="1" applyAlignment="1" applyProtection="1">
      <alignment horizontal="left" vertical="top" wrapText="1"/>
      <protection locked="0"/>
    </xf>
    <xf numFmtId="0" fontId="10" fillId="0" borderId="11" xfId="0" applyFont="1" applyBorder="1" applyAlignment="1">
      <alignment horizontal="center"/>
    </xf>
    <xf numFmtId="0" fontId="9" fillId="0" borderId="26" xfId="0" applyFont="1" applyBorder="1" applyAlignment="1">
      <alignment horizontal="center" vertical="top"/>
    </xf>
    <xf numFmtId="0" fontId="2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4" fontId="21" fillId="0" borderId="0" xfId="0" applyNumberFormat="1" applyFont="1" applyBorder="1" applyAlignment="1">
      <alignment horizontal="center"/>
    </xf>
    <xf numFmtId="0" fontId="9" fillId="0" borderId="35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9" fillId="0" borderId="13" xfId="0" applyFont="1" applyBorder="1" applyAlignment="1">
      <alignment horizontal="center" vertical="top"/>
    </xf>
    <xf numFmtId="0" fontId="0" fillId="0" borderId="35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36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9" fillId="0" borderId="39" xfId="0" applyFont="1" applyBorder="1" applyAlignment="1">
      <alignment horizontal="center" vertical="top"/>
    </xf>
    <xf numFmtId="0" fontId="10" fillId="0" borderId="40" xfId="0" applyFont="1" applyBorder="1" applyAlignment="1" applyProtection="1">
      <alignment horizontal="left" vertical="top" wrapText="1"/>
      <protection locked="0"/>
    </xf>
    <xf numFmtId="0" fontId="10" fillId="0" borderId="41" xfId="0" applyFont="1" applyBorder="1" applyAlignment="1" applyProtection="1">
      <alignment horizontal="left" vertical="top" wrapText="1"/>
      <protection locked="0"/>
    </xf>
    <xf numFmtId="0" fontId="10" fillId="0" borderId="42" xfId="0" applyFont="1" applyBorder="1" applyAlignment="1" applyProtection="1">
      <alignment horizontal="left" vertical="top" wrapText="1"/>
      <protection locked="0"/>
    </xf>
    <xf numFmtId="0" fontId="10" fillId="0" borderId="43" xfId="0" applyFont="1" applyBorder="1" applyAlignment="1" applyProtection="1">
      <alignment horizontal="left" vertical="top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16.emf" /><Relationship Id="rId3" Type="http://schemas.openxmlformats.org/officeDocument/2006/relationships/image" Target="../media/image9.emf" /><Relationship Id="rId4" Type="http://schemas.openxmlformats.org/officeDocument/2006/relationships/image" Target="../media/image15.emf" /><Relationship Id="rId5" Type="http://schemas.openxmlformats.org/officeDocument/2006/relationships/image" Target="../media/image2.emf" /><Relationship Id="rId6" Type="http://schemas.openxmlformats.org/officeDocument/2006/relationships/image" Target="../media/image3.emf" /><Relationship Id="rId7" Type="http://schemas.openxmlformats.org/officeDocument/2006/relationships/image" Target="../media/image6.emf" /><Relationship Id="rId8" Type="http://schemas.openxmlformats.org/officeDocument/2006/relationships/image" Target="../media/image4.emf" /><Relationship Id="rId9" Type="http://schemas.openxmlformats.org/officeDocument/2006/relationships/image" Target="../media/image12.emf" /><Relationship Id="rId10" Type="http://schemas.openxmlformats.org/officeDocument/2006/relationships/image" Target="../media/image5.emf" /><Relationship Id="rId11" Type="http://schemas.openxmlformats.org/officeDocument/2006/relationships/image" Target="../media/image13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5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1</xdr:row>
      <xdr:rowOff>9525</xdr:rowOff>
    </xdr:from>
    <xdr:to>
      <xdr:col>2</xdr:col>
      <xdr:colOff>257175</xdr:colOff>
      <xdr:row>4</xdr:row>
      <xdr:rowOff>133350</xdr:rowOff>
    </xdr:to>
    <xdr:pic>
      <xdr:nvPicPr>
        <xdr:cNvPr id="1" name="Picture 23" descr="SSV final trade mark"/>
        <xdr:cNvPicPr preferRelativeResize="1">
          <a:picLocks noChangeAspect="1"/>
        </xdr:cNvPicPr>
      </xdr:nvPicPr>
      <xdr:blipFill>
        <a:blip r:embed="rId1"/>
        <a:srcRect t="9523" b="16191"/>
        <a:stretch>
          <a:fillRect/>
        </a:stretch>
      </xdr:blipFill>
      <xdr:spPr>
        <a:xfrm>
          <a:off x="771525" y="171450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7</xdr:row>
      <xdr:rowOff>19050</xdr:rowOff>
    </xdr:from>
    <xdr:to>
      <xdr:col>4</xdr:col>
      <xdr:colOff>152400</xdr:colOff>
      <xdr:row>9</xdr:row>
      <xdr:rowOff>0</xdr:rowOff>
    </xdr:to>
    <xdr:pic>
      <xdr:nvPicPr>
        <xdr:cNvPr id="2" name="S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128587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7</xdr:row>
      <xdr:rowOff>19050</xdr:rowOff>
    </xdr:from>
    <xdr:to>
      <xdr:col>8</xdr:col>
      <xdr:colOff>152400</xdr:colOff>
      <xdr:row>9</xdr:row>
      <xdr:rowOff>0</xdr:rowOff>
    </xdr:to>
    <xdr:pic>
      <xdr:nvPicPr>
        <xdr:cNvPr id="3" name="S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28587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10</xdr:row>
      <xdr:rowOff>152400</xdr:rowOff>
    </xdr:from>
    <xdr:to>
      <xdr:col>4</xdr:col>
      <xdr:colOff>152400</xdr:colOff>
      <xdr:row>12</xdr:row>
      <xdr:rowOff>133350</xdr:rowOff>
    </xdr:to>
    <xdr:pic>
      <xdr:nvPicPr>
        <xdr:cNvPr id="4" name="IB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81050" y="1905000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10</xdr:row>
      <xdr:rowOff>152400</xdr:rowOff>
    </xdr:from>
    <xdr:to>
      <xdr:col>8</xdr:col>
      <xdr:colOff>152400</xdr:colOff>
      <xdr:row>12</xdr:row>
      <xdr:rowOff>133350</xdr:rowOff>
    </xdr:to>
    <xdr:pic>
      <xdr:nvPicPr>
        <xdr:cNvPr id="5" name="I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19450" y="1905000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14</xdr:row>
      <xdr:rowOff>123825</xdr:rowOff>
    </xdr:from>
    <xdr:to>
      <xdr:col>4</xdr:col>
      <xdr:colOff>152400</xdr:colOff>
      <xdr:row>16</xdr:row>
      <xdr:rowOff>104775</xdr:rowOff>
    </xdr:to>
    <xdr:pic>
      <xdr:nvPicPr>
        <xdr:cNvPr id="6" name="Y8B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81050" y="252412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14</xdr:row>
      <xdr:rowOff>123825</xdr:rowOff>
    </xdr:from>
    <xdr:to>
      <xdr:col>8</xdr:col>
      <xdr:colOff>152400</xdr:colOff>
      <xdr:row>16</xdr:row>
      <xdr:rowOff>104775</xdr:rowOff>
    </xdr:to>
    <xdr:pic>
      <xdr:nvPicPr>
        <xdr:cNvPr id="7" name="Y8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219450" y="252412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18</xdr:row>
      <xdr:rowOff>95250</xdr:rowOff>
    </xdr:from>
    <xdr:to>
      <xdr:col>4</xdr:col>
      <xdr:colOff>152400</xdr:colOff>
      <xdr:row>20</xdr:row>
      <xdr:rowOff>76200</xdr:rowOff>
    </xdr:to>
    <xdr:pic>
      <xdr:nvPicPr>
        <xdr:cNvPr id="8" name="Y7B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81050" y="3143250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18</xdr:row>
      <xdr:rowOff>95250</xdr:rowOff>
    </xdr:from>
    <xdr:to>
      <xdr:col>8</xdr:col>
      <xdr:colOff>152400</xdr:colOff>
      <xdr:row>20</xdr:row>
      <xdr:rowOff>76200</xdr:rowOff>
    </xdr:to>
    <xdr:pic>
      <xdr:nvPicPr>
        <xdr:cNvPr id="9" name="Y7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219450" y="3143250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22</xdr:row>
      <xdr:rowOff>66675</xdr:rowOff>
    </xdr:from>
    <xdr:to>
      <xdr:col>4</xdr:col>
      <xdr:colOff>152400</xdr:colOff>
      <xdr:row>24</xdr:row>
      <xdr:rowOff>47625</xdr:rowOff>
    </xdr:to>
    <xdr:pic>
      <xdr:nvPicPr>
        <xdr:cNvPr id="10" name="PB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81050" y="376237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22</xdr:row>
      <xdr:rowOff>66675</xdr:rowOff>
    </xdr:from>
    <xdr:to>
      <xdr:col>8</xdr:col>
      <xdr:colOff>152400</xdr:colOff>
      <xdr:row>24</xdr:row>
      <xdr:rowOff>47625</xdr:rowOff>
    </xdr:to>
    <xdr:pic>
      <xdr:nvPicPr>
        <xdr:cNvPr id="11" name="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219450" y="376237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123825</xdr:rowOff>
    </xdr:from>
    <xdr:to>
      <xdr:col>3</xdr:col>
      <xdr:colOff>152400</xdr:colOff>
      <xdr:row>2</xdr:row>
      <xdr:rowOff>85725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123825</xdr:rowOff>
    </xdr:from>
    <xdr:to>
      <xdr:col>3</xdr:col>
      <xdr:colOff>152400</xdr:colOff>
      <xdr:row>2</xdr:row>
      <xdr:rowOff>85725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3</xdr:row>
      <xdr:rowOff>0</xdr:rowOff>
    </xdr:from>
    <xdr:to>
      <xdr:col>2</xdr:col>
      <xdr:colOff>561975</xdr:colOff>
      <xdr:row>5</xdr:row>
      <xdr:rowOff>9525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191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3</xdr:row>
      <xdr:rowOff>28575</xdr:rowOff>
    </xdr:from>
    <xdr:to>
      <xdr:col>3</xdr:col>
      <xdr:colOff>123825</xdr:colOff>
      <xdr:row>5</xdr:row>
      <xdr:rowOff>38100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647700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3</xdr:row>
      <xdr:rowOff>0</xdr:rowOff>
    </xdr:from>
    <xdr:to>
      <xdr:col>2</xdr:col>
      <xdr:colOff>571500</xdr:colOff>
      <xdr:row>5</xdr:row>
      <xdr:rowOff>9525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6191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3</xdr:row>
      <xdr:rowOff>9525</xdr:rowOff>
    </xdr:from>
    <xdr:to>
      <xdr:col>3</xdr:col>
      <xdr:colOff>47625</xdr:colOff>
      <xdr:row>5</xdr:row>
      <xdr:rowOff>19050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628650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2</xdr:row>
      <xdr:rowOff>180975</xdr:rowOff>
    </xdr:from>
    <xdr:to>
      <xdr:col>2</xdr:col>
      <xdr:colOff>552450</xdr:colOff>
      <xdr:row>5</xdr:row>
      <xdr:rowOff>0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09600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3</xdr:row>
      <xdr:rowOff>9525</xdr:rowOff>
    </xdr:from>
    <xdr:to>
      <xdr:col>3</xdr:col>
      <xdr:colOff>9525</xdr:colOff>
      <xdr:row>5</xdr:row>
      <xdr:rowOff>19050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628650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3</xdr:row>
      <xdr:rowOff>0</xdr:rowOff>
    </xdr:from>
    <xdr:to>
      <xdr:col>3</xdr:col>
      <xdr:colOff>114300</xdr:colOff>
      <xdr:row>5</xdr:row>
      <xdr:rowOff>9525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191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3</xdr:row>
      <xdr:rowOff>9525</xdr:rowOff>
    </xdr:from>
    <xdr:to>
      <xdr:col>3</xdr:col>
      <xdr:colOff>28575</xdr:colOff>
      <xdr:row>5</xdr:row>
      <xdr:rowOff>19050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628650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4"/>
  <sheetViews>
    <sheetView showRowColHeaders="0" showZeros="0" tabSelected="1" zoomScalePageLayoutView="0" workbookViewId="0" topLeftCell="A1">
      <selection activeCell="D3" sqref="D3"/>
    </sheetView>
  </sheetViews>
  <sheetFormatPr defaultColWidth="9.140625" defaultRowHeight="12.75"/>
  <cols>
    <col min="1" max="16384" width="9.140625" style="20" customWidth="1"/>
  </cols>
  <sheetData>
    <row r="1" ht="12.75">
      <c r="A1" s="27"/>
    </row>
    <row r="2" ht="18">
      <c r="C2" s="21" t="str">
        <f>"SSV EASTERN METROPOLITAN REGION FINALS 2011"</f>
        <v>SSV EASTERN METROPOLITAN REGION FINALS 2011</v>
      </c>
    </row>
    <row r="3" spans="3:6" ht="18">
      <c r="C3" s="21" t="s">
        <v>62</v>
      </c>
      <c r="D3" s="22"/>
      <c r="E3" s="22"/>
      <c r="F3" s="23"/>
    </row>
    <row r="4" spans="1:5" ht="12.75">
      <c r="A4" s="24"/>
      <c r="B4" s="24"/>
      <c r="C4" s="25" t="s">
        <v>16</v>
      </c>
      <c r="D4" s="26"/>
      <c r="E4" s="24"/>
    </row>
  </sheetData>
  <sheetProtection sheet="1" selectLockedCells="1" selectUnlockedCells="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L42"/>
  <sheetViews>
    <sheetView showGridLines="0" showRowColHeaders="0" showZeros="0" zoomScalePageLayoutView="0" workbookViewId="0" topLeftCell="A1">
      <selection activeCell="A1" sqref="A1:L1"/>
    </sheetView>
  </sheetViews>
  <sheetFormatPr defaultColWidth="9.140625" defaultRowHeight="12.75"/>
  <cols>
    <col min="1" max="1" width="4.421875" style="0" customWidth="1"/>
    <col min="2" max="2" width="6.28125" style="0" customWidth="1"/>
    <col min="3" max="3" width="8.7109375" style="0" customWidth="1"/>
    <col min="4" max="4" width="3.7109375" style="1" customWidth="1"/>
    <col min="5" max="5" width="21.7109375" style="0" customWidth="1"/>
    <col min="6" max="6" width="6.7109375" style="0" customWidth="1"/>
    <col min="7" max="7" width="4.421875" style="0" customWidth="1"/>
    <col min="8" max="8" width="6.28125" style="0" customWidth="1"/>
    <col min="9" max="9" width="8.7109375" style="0" customWidth="1"/>
    <col min="10" max="10" width="3.7109375" style="0" customWidth="1"/>
    <col min="11" max="11" width="21.7109375" style="0" customWidth="1"/>
    <col min="12" max="12" width="6.7109375" style="0" customWidth="1"/>
  </cols>
  <sheetData>
    <row r="1" spans="1:12" ht="18.75">
      <c r="A1" s="81" t="s">
        <v>21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1:12" ht="15">
      <c r="A2" s="83" t="s">
        <v>23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1:12" ht="15">
      <c r="A3" s="87" t="s">
        <v>24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spans="1:12" ht="15">
      <c r="A4" s="87" t="s">
        <v>25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</row>
    <row r="5" spans="1:12" ht="15">
      <c r="A5" s="87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</row>
    <row r="6" spans="1:12" ht="12.75" customHeight="1">
      <c r="A6" s="86" t="s">
        <v>20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37"/>
    </row>
    <row r="7" spans="1:12" ht="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15">
      <c r="A8" s="6" t="s">
        <v>18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ht="13.5" thickBot="1"/>
    <row r="10" spans="1:12" ht="14.25" thickBot="1" thickTop="1">
      <c r="A10" s="80" t="s">
        <v>0</v>
      </c>
      <c r="B10" s="80"/>
      <c r="C10" s="80"/>
      <c r="D10" s="80"/>
      <c r="E10" s="80"/>
      <c r="F10" s="80"/>
      <c r="G10" s="80" t="s">
        <v>1</v>
      </c>
      <c r="H10" s="80"/>
      <c r="I10" s="80"/>
      <c r="J10" s="80"/>
      <c r="K10" s="80"/>
      <c r="L10" s="80"/>
    </row>
    <row r="11" spans="1:12" ht="13.5" thickBot="1">
      <c r="A11" s="84" t="s">
        <v>17</v>
      </c>
      <c r="B11" s="85"/>
      <c r="C11" s="85"/>
      <c r="D11" s="88" t="s">
        <v>2</v>
      </c>
      <c r="E11" s="95"/>
      <c r="F11" s="95"/>
      <c r="G11" s="95" t="s">
        <v>17</v>
      </c>
      <c r="H11" s="95"/>
      <c r="I11" s="84"/>
      <c r="J11" s="85" t="s">
        <v>2</v>
      </c>
      <c r="K11" s="85"/>
      <c r="L11" s="88"/>
    </row>
    <row r="12" spans="1:12" ht="13.5" thickBot="1">
      <c r="A12" s="69"/>
      <c r="B12" s="70"/>
      <c r="C12" s="70"/>
      <c r="D12" s="12">
        <v>1</v>
      </c>
      <c r="E12" s="76"/>
      <c r="F12" s="77"/>
      <c r="G12" s="75"/>
      <c r="H12" s="76"/>
      <c r="I12" s="76"/>
      <c r="J12" s="12">
        <v>1</v>
      </c>
      <c r="K12" s="76"/>
      <c r="L12" s="77"/>
    </row>
    <row r="13" spans="1:12" ht="13.5" thickBot="1">
      <c r="A13" s="69"/>
      <c r="B13" s="70"/>
      <c r="C13" s="70"/>
      <c r="D13" s="12">
        <v>2</v>
      </c>
      <c r="E13" s="76"/>
      <c r="F13" s="77"/>
      <c r="G13" s="75"/>
      <c r="H13" s="76"/>
      <c r="I13" s="76"/>
      <c r="J13" s="12">
        <v>2</v>
      </c>
      <c r="K13" s="76"/>
      <c r="L13" s="77"/>
    </row>
    <row r="14" spans="1:12" ht="13.5" thickBot="1">
      <c r="A14" s="69"/>
      <c r="B14" s="70"/>
      <c r="C14" s="70"/>
      <c r="D14" s="12">
        <v>3</v>
      </c>
      <c r="E14" s="76"/>
      <c r="F14" s="77"/>
      <c r="G14" s="75"/>
      <c r="H14" s="76"/>
      <c r="I14" s="76"/>
      <c r="J14" s="12">
        <v>3</v>
      </c>
      <c r="K14" s="76"/>
      <c r="L14" s="77"/>
    </row>
    <row r="15" spans="1:12" ht="13.5" thickBot="1">
      <c r="A15" s="71"/>
      <c r="B15" s="72"/>
      <c r="C15" s="72"/>
      <c r="D15" s="13">
        <v>4</v>
      </c>
      <c r="E15" s="74"/>
      <c r="F15" s="78"/>
      <c r="G15" s="73"/>
      <c r="H15" s="74"/>
      <c r="I15" s="74"/>
      <c r="J15" s="13">
        <v>4</v>
      </c>
      <c r="K15" s="74"/>
      <c r="L15" s="78"/>
    </row>
    <row r="16" ht="13.5" thickTop="1"/>
    <row r="17" ht="15">
      <c r="A17" s="6" t="s">
        <v>8</v>
      </c>
    </row>
    <row r="18" ht="15">
      <c r="A18" s="6"/>
    </row>
    <row r="19" ht="14.25">
      <c r="A19" s="11" t="s">
        <v>13</v>
      </c>
    </row>
    <row r="20" ht="13.5" thickBot="1"/>
    <row r="21" spans="1:12" ht="14.25" thickBot="1" thickTop="1">
      <c r="A21" s="32" t="s">
        <v>3</v>
      </c>
      <c r="B21" s="34" t="s">
        <v>4</v>
      </c>
      <c r="C21" s="40" t="s">
        <v>0</v>
      </c>
      <c r="D21" s="41"/>
      <c r="E21" s="42"/>
      <c r="F21" s="19" t="s">
        <v>5</v>
      </c>
      <c r="G21" s="33" t="s">
        <v>3</v>
      </c>
      <c r="H21" s="34" t="s">
        <v>4</v>
      </c>
      <c r="I21" s="40" t="s">
        <v>1</v>
      </c>
      <c r="J21" s="41"/>
      <c r="K21" s="42"/>
      <c r="L21" s="19" t="s">
        <v>5</v>
      </c>
    </row>
    <row r="22" spans="1:12" ht="13.5" thickBot="1">
      <c r="A22" s="48">
        <v>1</v>
      </c>
      <c r="B22" s="14"/>
      <c r="C22" s="15" t="s">
        <v>6</v>
      </c>
      <c r="D22" s="56" t="str">
        <f>CONCATENATE(E12," v ",E15)</f>
        <v> v </v>
      </c>
      <c r="E22" s="56"/>
      <c r="F22" s="16"/>
      <c r="G22" s="48">
        <v>1</v>
      </c>
      <c r="H22" s="14"/>
      <c r="I22" s="15" t="s">
        <v>6</v>
      </c>
      <c r="J22" s="56" t="str">
        <f>CONCATENATE(K12," v ",K15)</f>
        <v> v </v>
      </c>
      <c r="K22" s="56"/>
      <c r="L22" s="16"/>
    </row>
    <row r="23" spans="1:12" ht="13.5" thickBot="1">
      <c r="A23" s="49"/>
      <c r="B23" s="31"/>
      <c r="C23" s="28" t="s">
        <v>7</v>
      </c>
      <c r="D23" s="79" t="str">
        <f>CONCATENATE(E13," v ",E14)</f>
        <v> v </v>
      </c>
      <c r="E23" s="79"/>
      <c r="F23" s="29"/>
      <c r="G23" s="49"/>
      <c r="H23" s="31"/>
      <c r="I23" s="28" t="s">
        <v>7</v>
      </c>
      <c r="J23" s="79" t="str">
        <f>CONCATENATE(K13," v ",K14)</f>
        <v> v </v>
      </c>
      <c r="K23" s="79"/>
      <c r="L23" s="29"/>
    </row>
    <row r="24" spans="1:12" ht="14.25" thickBot="1" thickTop="1">
      <c r="A24" s="17"/>
      <c r="B24" s="17"/>
      <c r="C24" s="17"/>
      <c r="D24" s="18"/>
      <c r="E24" s="17"/>
      <c r="F24" s="17"/>
      <c r="G24" s="17"/>
      <c r="H24" s="17"/>
      <c r="I24" s="17"/>
      <c r="J24" s="17"/>
      <c r="K24" s="17"/>
      <c r="L24" s="17"/>
    </row>
    <row r="25" spans="1:12" ht="14.25" thickBot="1" thickTop="1">
      <c r="A25" s="32" t="s">
        <v>3</v>
      </c>
      <c r="B25" s="34" t="s">
        <v>4</v>
      </c>
      <c r="C25" s="40" t="s">
        <v>0</v>
      </c>
      <c r="D25" s="41"/>
      <c r="E25" s="42"/>
      <c r="F25" s="19" t="s">
        <v>5</v>
      </c>
      <c r="G25" s="33" t="s">
        <v>3</v>
      </c>
      <c r="H25" s="34" t="s">
        <v>4</v>
      </c>
      <c r="I25" s="40" t="s">
        <v>1</v>
      </c>
      <c r="J25" s="41"/>
      <c r="K25" s="42"/>
      <c r="L25" s="19" t="s">
        <v>5</v>
      </c>
    </row>
    <row r="26" spans="1:12" ht="13.5" thickBot="1">
      <c r="A26" s="48">
        <v>2</v>
      </c>
      <c r="B26" s="14"/>
      <c r="C26" s="15" t="s">
        <v>9</v>
      </c>
      <c r="D26" s="56" t="str">
        <f>CONCATENATE(E15," v ",E14)</f>
        <v> v </v>
      </c>
      <c r="E26" s="56"/>
      <c r="F26" s="16"/>
      <c r="G26" s="48">
        <v>2</v>
      </c>
      <c r="H26" s="14"/>
      <c r="I26" s="15" t="s">
        <v>9</v>
      </c>
      <c r="J26" s="56" t="str">
        <f>CONCATENATE(K15," v ",K14)</f>
        <v> v </v>
      </c>
      <c r="K26" s="56"/>
      <c r="L26" s="16"/>
    </row>
    <row r="27" spans="1:12" ht="13.5" thickBot="1">
      <c r="A27" s="49"/>
      <c r="B27" s="31"/>
      <c r="C27" s="28" t="s">
        <v>10</v>
      </c>
      <c r="D27" s="79" t="str">
        <f>CONCATENATE(E12," v ",E13)</f>
        <v> v </v>
      </c>
      <c r="E27" s="79"/>
      <c r="F27" s="29"/>
      <c r="G27" s="49"/>
      <c r="H27" s="31"/>
      <c r="I27" s="28" t="s">
        <v>10</v>
      </c>
      <c r="J27" s="79" t="str">
        <f>CONCATENATE(K12," v ",K13)</f>
        <v> v </v>
      </c>
      <c r="K27" s="79"/>
      <c r="L27" s="29"/>
    </row>
    <row r="28" spans="1:12" ht="14.25" thickBot="1" thickTop="1">
      <c r="A28" s="17"/>
      <c r="B28" s="17"/>
      <c r="C28" s="17"/>
      <c r="D28" s="18"/>
      <c r="E28" s="17"/>
      <c r="F28" s="17"/>
      <c r="G28" s="17"/>
      <c r="H28" s="17"/>
      <c r="I28" s="17"/>
      <c r="J28" s="17"/>
      <c r="K28" s="17"/>
      <c r="L28" s="17"/>
    </row>
    <row r="29" spans="1:12" ht="14.25" thickBot="1" thickTop="1">
      <c r="A29" s="32" t="s">
        <v>3</v>
      </c>
      <c r="B29" s="34" t="s">
        <v>4</v>
      </c>
      <c r="C29" s="40" t="s">
        <v>0</v>
      </c>
      <c r="D29" s="41"/>
      <c r="E29" s="42"/>
      <c r="F29" s="19" t="s">
        <v>5</v>
      </c>
      <c r="G29" s="33" t="s">
        <v>3</v>
      </c>
      <c r="H29" s="34" t="s">
        <v>4</v>
      </c>
      <c r="I29" s="40" t="s">
        <v>1</v>
      </c>
      <c r="J29" s="41"/>
      <c r="K29" s="42"/>
      <c r="L29" s="19" t="s">
        <v>5</v>
      </c>
    </row>
    <row r="30" spans="1:12" ht="13.5" thickBot="1">
      <c r="A30" s="48">
        <v>3</v>
      </c>
      <c r="B30" s="14"/>
      <c r="C30" s="15" t="s">
        <v>11</v>
      </c>
      <c r="D30" s="56" t="str">
        <f>CONCATENATE(E13," v ",E15)</f>
        <v> v </v>
      </c>
      <c r="E30" s="56"/>
      <c r="F30" s="16"/>
      <c r="G30" s="48">
        <v>3</v>
      </c>
      <c r="H30" s="14"/>
      <c r="I30" s="15" t="s">
        <v>11</v>
      </c>
      <c r="J30" s="56" t="str">
        <f>CONCATENATE(K13," v ",K15)</f>
        <v> v </v>
      </c>
      <c r="K30" s="56"/>
      <c r="L30" s="16"/>
    </row>
    <row r="31" spans="1:12" ht="13.5" thickBot="1">
      <c r="A31" s="49"/>
      <c r="B31" s="31"/>
      <c r="C31" s="28" t="s">
        <v>12</v>
      </c>
      <c r="D31" s="79" t="str">
        <f>CONCATENATE(E14," v ",E12)</f>
        <v> v </v>
      </c>
      <c r="E31" s="79"/>
      <c r="F31" s="29"/>
      <c r="G31" s="49"/>
      <c r="H31" s="31"/>
      <c r="I31" s="28" t="s">
        <v>12</v>
      </c>
      <c r="J31" s="79" t="str">
        <f>CONCATENATE(K14," v ",K12)</f>
        <v> v </v>
      </c>
      <c r="K31" s="79"/>
      <c r="L31" s="29"/>
    </row>
    <row r="32" spans="1:12" ht="15.75" thickTop="1">
      <c r="A32" s="3"/>
      <c r="B32" s="7"/>
      <c r="C32" s="8"/>
      <c r="D32" s="9"/>
      <c r="E32" s="9"/>
      <c r="F32" s="4"/>
      <c r="G32" s="3"/>
      <c r="H32" s="7"/>
      <c r="I32" s="8"/>
      <c r="J32" s="9"/>
      <c r="K32" s="9"/>
      <c r="L32" s="4"/>
    </row>
    <row r="33" spans="1:12" ht="15">
      <c r="A33" s="10" t="s">
        <v>14</v>
      </c>
      <c r="B33" s="7"/>
      <c r="C33" s="8"/>
      <c r="D33" s="9"/>
      <c r="E33" s="9"/>
      <c r="F33" s="4"/>
      <c r="G33" s="3"/>
      <c r="H33" s="7"/>
      <c r="I33" s="8"/>
      <c r="J33" s="9"/>
      <c r="K33" s="9"/>
      <c r="L33" s="4"/>
    </row>
    <row r="34" ht="13.5" thickBot="1"/>
    <row r="35" spans="1:12" ht="14.25" thickBot="1" thickTop="1">
      <c r="A35" s="57" t="s">
        <v>4</v>
      </c>
      <c r="B35" s="58"/>
      <c r="C35" s="51"/>
      <c r="D35" s="52"/>
      <c r="E35" s="52"/>
      <c r="F35" s="52"/>
      <c r="G35" s="52"/>
      <c r="H35" s="52"/>
      <c r="I35" s="52"/>
      <c r="J35" s="52"/>
      <c r="K35" s="53"/>
      <c r="L35" s="19" t="s">
        <v>5</v>
      </c>
    </row>
    <row r="36" spans="1:12" ht="13.5" thickBot="1">
      <c r="A36" s="59"/>
      <c r="B36" s="60"/>
      <c r="C36" s="63" t="s">
        <v>26</v>
      </c>
      <c r="D36" s="64"/>
      <c r="E36" s="64"/>
      <c r="F36" s="64"/>
      <c r="G36" s="64" t="s">
        <v>27</v>
      </c>
      <c r="H36" s="64"/>
      <c r="I36" s="64"/>
      <c r="J36" s="64"/>
      <c r="K36" s="65"/>
      <c r="L36" s="54"/>
    </row>
    <row r="37" spans="1:12" ht="13.5" thickBot="1">
      <c r="A37" s="61"/>
      <c r="B37" s="62"/>
      <c r="C37" s="66"/>
      <c r="D37" s="67"/>
      <c r="E37" s="67"/>
      <c r="F37" s="67"/>
      <c r="G37" s="67"/>
      <c r="H37" s="67"/>
      <c r="I37" s="67"/>
      <c r="J37" s="67"/>
      <c r="K37" s="68"/>
      <c r="L37" s="55"/>
    </row>
    <row r="38" ht="13.5" thickTop="1"/>
    <row r="39" spans="8:12" ht="12.75">
      <c r="H39" s="50"/>
      <c r="I39" s="50"/>
      <c r="J39" s="50"/>
      <c r="K39" s="50"/>
      <c r="L39" s="50"/>
    </row>
    <row r="40" spans="3:11" ht="12.75">
      <c r="C40" s="30"/>
      <c r="D40" s="38"/>
      <c r="E40" s="30"/>
      <c r="F40" s="30"/>
      <c r="G40" s="30"/>
      <c r="H40" s="30"/>
      <c r="I40" s="30"/>
      <c r="J40" s="30"/>
      <c r="K40" s="30"/>
    </row>
    <row r="41" spans="3:11" ht="12.75">
      <c r="C41" s="35"/>
      <c r="D41" s="36"/>
      <c r="E41" s="35"/>
      <c r="F41" s="35"/>
      <c r="G41" s="35"/>
      <c r="H41" s="35"/>
      <c r="I41" s="35"/>
      <c r="J41" s="35"/>
      <c r="K41" s="35"/>
    </row>
    <row r="42" spans="3:11" ht="12.75">
      <c r="C42" s="35"/>
      <c r="D42" s="36"/>
      <c r="E42" s="35"/>
      <c r="F42" s="35"/>
      <c r="G42" s="35"/>
      <c r="H42" s="35"/>
      <c r="I42" s="35"/>
      <c r="J42" s="35"/>
      <c r="K42" s="35"/>
    </row>
  </sheetData>
  <sheetProtection selectLockedCells="1"/>
  <mergeCells count="62">
    <mergeCell ref="A5:L5"/>
    <mergeCell ref="A1:L1"/>
    <mergeCell ref="A2:L2"/>
    <mergeCell ref="A3:L3"/>
    <mergeCell ref="A4:L4"/>
    <mergeCell ref="A10:F10"/>
    <mergeCell ref="G10:L10"/>
    <mergeCell ref="A11:C11"/>
    <mergeCell ref="D11:F11"/>
    <mergeCell ref="G11:I11"/>
    <mergeCell ref="J11:L11"/>
    <mergeCell ref="A13:C13"/>
    <mergeCell ref="E13:F13"/>
    <mergeCell ref="G13:I13"/>
    <mergeCell ref="K13:L13"/>
    <mergeCell ref="A12:C12"/>
    <mergeCell ref="E12:F12"/>
    <mergeCell ref="G12:I12"/>
    <mergeCell ref="K12:L12"/>
    <mergeCell ref="A15:C15"/>
    <mergeCell ref="E15:F15"/>
    <mergeCell ref="G15:I15"/>
    <mergeCell ref="K15:L15"/>
    <mergeCell ref="A14:C14"/>
    <mergeCell ref="E14:F14"/>
    <mergeCell ref="G14:I14"/>
    <mergeCell ref="K14:L14"/>
    <mergeCell ref="C21:E21"/>
    <mergeCell ref="I21:K21"/>
    <mergeCell ref="A22:A23"/>
    <mergeCell ref="D22:E22"/>
    <mergeCell ref="J22:K22"/>
    <mergeCell ref="D23:E23"/>
    <mergeCell ref="J23:K23"/>
    <mergeCell ref="G22:G23"/>
    <mergeCell ref="C36:F36"/>
    <mergeCell ref="C25:E25"/>
    <mergeCell ref="I25:K25"/>
    <mergeCell ref="A26:A27"/>
    <mergeCell ref="D26:E26"/>
    <mergeCell ref="J26:K26"/>
    <mergeCell ref="D27:E27"/>
    <mergeCell ref="J27:K27"/>
    <mergeCell ref="G26:G27"/>
    <mergeCell ref="C29:E29"/>
    <mergeCell ref="I29:K29"/>
    <mergeCell ref="A30:A31"/>
    <mergeCell ref="D30:E30"/>
    <mergeCell ref="J30:K30"/>
    <mergeCell ref="D31:E31"/>
    <mergeCell ref="J31:K31"/>
    <mergeCell ref="G30:G31"/>
    <mergeCell ref="G36:K36"/>
    <mergeCell ref="H39:L39"/>
    <mergeCell ref="A6:K6"/>
    <mergeCell ref="L36:L37"/>
    <mergeCell ref="C37:F37"/>
    <mergeCell ref="G37:K37"/>
    <mergeCell ref="A35:B35"/>
    <mergeCell ref="C35:F35"/>
    <mergeCell ref="G35:K35"/>
    <mergeCell ref="A36:B37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L42"/>
  <sheetViews>
    <sheetView showGridLines="0" showRowColHeaders="0" showZeros="0" zoomScalePageLayoutView="0" workbookViewId="0" topLeftCell="A1">
      <selection activeCell="A7" sqref="A7:L7"/>
    </sheetView>
  </sheetViews>
  <sheetFormatPr defaultColWidth="9.140625" defaultRowHeight="12.75"/>
  <cols>
    <col min="1" max="1" width="4.421875" style="0" customWidth="1"/>
    <col min="2" max="2" width="6.28125" style="0" customWidth="1"/>
    <col min="3" max="3" width="8.7109375" style="0" customWidth="1"/>
    <col min="4" max="4" width="3.7109375" style="1" customWidth="1"/>
    <col min="5" max="5" width="21.7109375" style="0" customWidth="1"/>
    <col min="6" max="6" width="6.7109375" style="0" customWidth="1"/>
    <col min="7" max="7" width="4.421875" style="0" customWidth="1"/>
    <col min="8" max="8" width="6.28125" style="0" customWidth="1"/>
    <col min="9" max="9" width="8.7109375" style="0" customWidth="1"/>
    <col min="10" max="10" width="3.7109375" style="0" customWidth="1"/>
    <col min="11" max="11" width="21.7109375" style="0" customWidth="1"/>
    <col min="12" max="12" width="6.7109375" style="0" customWidth="1"/>
  </cols>
  <sheetData>
    <row r="1" spans="1:12" ht="18.75">
      <c r="A1" s="81" t="s">
        <v>22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1:12" ht="15">
      <c r="A2" s="83" t="s">
        <v>23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1:12" ht="15">
      <c r="A3" s="87" t="s">
        <v>24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spans="1:12" ht="15">
      <c r="A4" s="87" t="s">
        <v>25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</row>
    <row r="5" spans="1:12" ht="15">
      <c r="A5" s="87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</row>
    <row r="6" spans="1:12" ht="12.75" customHeight="1">
      <c r="A6" s="86" t="s">
        <v>20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37"/>
    </row>
    <row r="7" spans="1:12" ht="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15">
      <c r="A8" s="6" t="s">
        <v>18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ht="13.5" thickBot="1"/>
    <row r="10" spans="1:12" ht="14.25" thickBot="1" thickTop="1">
      <c r="A10" s="80" t="s">
        <v>0</v>
      </c>
      <c r="B10" s="80"/>
      <c r="C10" s="80"/>
      <c r="D10" s="80"/>
      <c r="E10" s="80"/>
      <c r="F10" s="80"/>
      <c r="G10" s="80" t="s">
        <v>1</v>
      </c>
      <c r="H10" s="80"/>
      <c r="I10" s="80"/>
      <c r="J10" s="80"/>
      <c r="K10" s="80"/>
      <c r="L10" s="80"/>
    </row>
    <row r="11" spans="1:12" ht="13.5" thickBot="1">
      <c r="A11" s="84" t="s">
        <v>17</v>
      </c>
      <c r="B11" s="85"/>
      <c r="C11" s="85"/>
      <c r="D11" s="88" t="s">
        <v>2</v>
      </c>
      <c r="E11" s="95"/>
      <c r="F11" s="95"/>
      <c r="G11" s="95" t="s">
        <v>17</v>
      </c>
      <c r="H11" s="95"/>
      <c r="I11" s="84"/>
      <c r="J11" s="85" t="s">
        <v>2</v>
      </c>
      <c r="K11" s="85"/>
      <c r="L11" s="88"/>
    </row>
    <row r="12" spans="1:12" ht="13.5" thickBot="1">
      <c r="A12" s="69"/>
      <c r="B12" s="70"/>
      <c r="C12" s="70"/>
      <c r="D12" s="12">
        <v>1</v>
      </c>
      <c r="E12" s="76"/>
      <c r="F12" s="77"/>
      <c r="G12" s="75"/>
      <c r="H12" s="76"/>
      <c r="I12" s="76"/>
      <c r="J12" s="12">
        <v>1</v>
      </c>
      <c r="K12" s="76"/>
      <c r="L12" s="77"/>
    </row>
    <row r="13" spans="1:12" ht="13.5" thickBot="1">
      <c r="A13" s="69"/>
      <c r="B13" s="70"/>
      <c r="C13" s="70"/>
      <c r="D13" s="12">
        <v>2</v>
      </c>
      <c r="E13" s="96"/>
      <c r="F13" s="97"/>
      <c r="G13" s="75"/>
      <c r="H13" s="76"/>
      <c r="I13" s="76"/>
      <c r="J13" s="12">
        <v>2</v>
      </c>
      <c r="K13" s="76"/>
      <c r="L13" s="77"/>
    </row>
    <row r="14" spans="1:12" ht="13.5" thickBot="1">
      <c r="A14" s="69"/>
      <c r="B14" s="70"/>
      <c r="C14" s="70"/>
      <c r="D14" s="12">
        <v>3</v>
      </c>
      <c r="E14" s="96"/>
      <c r="F14" s="97"/>
      <c r="G14" s="75"/>
      <c r="H14" s="76"/>
      <c r="I14" s="76"/>
      <c r="J14" s="12">
        <v>3</v>
      </c>
      <c r="K14" s="76"/>
      <c r="L14" s="77"/>
    </row>
    <row r="15" spans="1:12" ht="13.5" thickBot="1">
      <c r="A15" s="71"/>
      <c r="B15" s="72"/>
      <c r="C15" s="72"/>
      <c r="D15" s="13">
        <v>4</v>
      </c>
      <c r="E15" s="98"/>
      <c r="F15" s="99"/>
      <c r="G15" s="73"/>
      <c r="H15" s="74"/>
      <c r="I15" s="74"/>
      <c r="J15" s="13">
        <v>4</v>
      </c>
      <c r="K15" s="74"/>
      <c r="L15" s="78"/>
    </row>
    <row r="16" ht="13.5" thickTop="1"/>
    <row r="17" ht="15">
      <c r="A17" s="6" t="s">
        <v>8</v>
      </c>
    </row>
    <row r="18" ht="15">
      <c r="A18" s="6"/>
    </row>
    <row r="19" ht="14.25">
      <c r="A19" s="11" t="s">
        <v>13</v>
      </c>
    </row>
    <row r="20" ht="13.5" thickBot="1"/>
    <row r="21" spans="1:12" ht="14.25" thickBot="1" thickTop="1">
      <c r="A21" s="32" t="s">
        <v>3</v>
      </c>
      <c r="B21" s="34" t="s">
        <v>4</v>
      </c>
      <c r="C21" s="40" t="s">
        <v>0</v>
      </c>
      <c r="D21" s="41"/>
      <c r="E21" s="42"/>
      <c r="F21" s="19" t="s">
        <v>5</v>
      </c>
      <c r="G21" s="33" t="s">
        <v>3</v>
      </c>
      <c r="H21" s="34" t="s">
        <v>4</v>
      </c>
      <c r="I21" s="40" t="s">
        <v>1</v>
      </c>
      <c r="J21" s="41"/>
      <c r="K21" s="42"/>
      <c r="L21" s="19" t="s">
        <v>5</v>
      </c>
    </row>
    <row r="22" spans="1:12" ht="13.5" thickBot="1">
      <c r="A22" s="48">
        <v>1</v>
      </c>
      <c r="B22" s="43"/>
      <c r="C22" s="15" t="s">
        <v>6</v>
      </c>
      <c r="D22" s="56" t="str">
        <f>CONCATENATE(E12," v ",E15)</f>
        <v> v </v>
      </c>
      <c r="E22" s="56"/>
      <c r="F22" s="16"/>
      <c r="G22" s="48">
        <v>1</v>
      </c>
      <c r="H22" s="43"/>
      <c r="I22" s="15" t="s">
        <v>6</v>
      </c>
      <c r="J22" s="56" t="str">
        <f>CONCATENATE(K12," v ",K15)</f>
        <v> v </v>
      </c>
      <c r="K22" s="56"/>
      <c r="L22" s="16"/>
    </row>
    <row r="23" spans="1:12" ht="13.5" thickBot="1">
      <c r="A23" s="49"/>
      <c r="B23" s="44"/>
      <c r="C23" s="28" t="s">
        <v>7</v>
      </c>
      <c r="D23" s="79" t="str">
        <f>CONCATENATE(E13," v ",E14)</f>
        <v> v </v>
      </c>
      <c r="E23" s="79"/>
      <c r="F23" s="29"/>
      <c r="G23" s="49"/>
      <c r="H23" s="44"/>
      <c r="I23" s="28" t="s">
        <v>7</v>
      </c>
      <c r="J23" s="79" t="str">
        <f>CONCATENATE(K13," v ",K14)</f>
        <v> v </v>
      </c>
      <c r="K23" s="79"/>
      <c r="L23" s="29"/>
    </row>
    <row r="24" spans="1:12" ht="14.25" thickBot="1" thickTop="1">
      <c r="A24" s="17"/>
      <c r="B24" s="17"/>
      <c r="C24" s="17"/>
      <c r="D24" s="18"/>
      <c r="E24" s="17"/>
      <c r="F24" s="17"/>
      <c r="G24" s="17"/>
      <c r="H24" s="17"/>
      <c r="I24" s="17"/>
      <c r="J24" s="17"/>
      <c r="K24" s="17"/>
      <c r="L24" s="17"/>
    </row>
    <row r="25" spans="1:12" ht="14.25" thickBot="1" thickTop="1">
      <c r="A25" s="32" t="s">
        <v>3</v>
      </c>
      <c r="B25" s="34" t="s">
        <v>4</v>
      </c>
      <c r="C25" s="40" t="s">
        <v>0</v>
      </c>
      <c r="D25" s="41"/>
      <c r="E25" s="42"/>
      <c r="F25" s="19" t="s">
        <v>5</v>
      </c>
      <c r="G25" s="33" t="s">
        <v>3</v>
      </c>
      <c r="H25" s="34" t="s">
        <v>4</v>
      </c>
      <c r="I25" s="40" t="s">
        <v>1</v>
      </c>
      <c r="J25" s="41"/>
      <c r="K25" s="42"/>
      <c r="L25" s="19" t="s">
        <v>5</v>
      </c>
    </row>
    <row r="26" spans="1:12" ht="13.5" thickBot="1">
      <c r="A26" s="48">
        <v>2</v>
      </c>
      <c r="B26" s="43"/>
      <c r="C26" s="15" t="s">
        <v>9</v>
      </c>
      <c r="D26" s="56" t="str">
        <f>CONCATENATE(E15," v ",E14)</f>
        <v> v </v>
      </c>
      <c r="E26" s="56"/>
      <c r="F26" s="16"/>
      <c r="G26" s="48">
        <v>2</v>
      </c>
      <c r="H26" s="43"/>
      <c r="I26" s="15" t="s">
        <v>9</v>
      </c>
      <c r="J26" s="56" t="str">
        <f>CONCATENATE(K15," v ",K14)</f>
        <v> v </v>
      </c>
      <c r="K26" s="56"/>
      <c r="L26" s="16"/>
    </row>
    <row r="27" spans="1:12" ht="13.5" thickBot="1">
      <c r="A27" s="49"/>
      <c r="B27" s="44"/>
      <c r="C27" s="28" t="s">
        <v>10</v>
      </c>
      <c r="D27" s="79" t="str">
        <f>CONCATENATE(E12," v ",E13)</f>
        <v> v </v>
      </c>
      <c r="E27" s="79"/>
      <c r="F27" s="29"/>
      <c r="G27" s="49"/>
      <c r="H27" s="44"/>
      <c r="I27" s="28" t="s">
        <v>10</v>
      </c>
      <c r="J27" s="79" t="str">
        <f>CONCATENATE(K12," v ",K13)</f>
        <v> v </v>
      </c>
      <c r="K27" s="79"/>
      <c r="L27" s="29"/>
    </row>
    <row r="28" spans="1:12" ht="14.25" thickBot="1" thickTop="1">
      <c r="A28" s="17"/>
      <c r="B28" s="17"/>
      <c r="C28" s="17"/>
      <c r="D28" s="18"/>
      <c r="E28" s="17"/>
      <c r="F28" s="17"/>
      <c r="G28" s="17"/>
      <c r="H28" s="17"/>
      <c r="I28" s="17"/>
      <c r="J28" s="17"/>
      <c r="K28" s="17"/>
      <c r="L28" s="17"/>
    </row>
    <row r="29" spans="1:12" ht="14.25" thickBot="1" thickTop="1">
      <c r="A29" s="32" t="s">
        <v>3</v>
      </c>
      <c r="B29" s="34" t="s">
        <v>4</v>
      </c>
      <c r="C29" s="40" t="s">
        <v>0</v>
      </c>
      <c r="D29" s="41"/>
      <c r="E29" s="42"/>
      <c r="F29" s="19" t="s">
        <v>5</v>
      </c>
      <c r="G29" s="33" t="s">
        <v>3</v>
      </c>
      <c r="H29" s="34" t="s">
        <v>4</v>
      </c>
      <c r="I29" s="40" t="s">
        <v>1</v>
      </c>
      <c r="J29" s="41"/>
      <c r="K29" s="42"/>
      <c r="L29" s="19" t="s">
        <v>5</v>
      </c>
    </row>
    <row r="30" spans="1:12" ht="13.5" thickBot="1">
      <c r="A30" s="48">
        <v>3</v>
      </c>
      <c r="B30" s="43"/>
      <c r="C30" s="15" t="s">
        <v>11</v>
      </c>
      <c r="D30" s="56" t="str">
        <f>CONCATENATE(E13," v ",E15)</f>
        <v> v </v>
      </c>
      <c r="E30" s="56"/>
      <c r="F30" s="16"/>
      <c r="G30" s="48">
        <v>3</v>
      </c>
      <c r="H30" s="43"/>
      <c r="I30" s="15" t="s">
        <v>11</v>
      </c>
      <c r="J30" s="56" t="str">
        <f>CONCATENATE(K13," v ",K15)</f>
        <v> v </v>
      </c>
      <c r="K30" s="56"/>
      <c r="L30" s="16"/>
    </row>
    <row r="31" spans="1:12" ht="13.5" thickBot="1">
      <c r="A31" s="49"/>
      <c r="B31" s="44"/>
      <c r="C31" s="28" t="s">
        <v>12</v>
      </c>
      <c r="D31" s="79" t="str">
        <f>CONCATENATE(E14," v ",E12)</f>
        <v> v </v>
      </c>
      <c r="E31" s="79"/>
      <c r="F31" s="29"/>
      <c r="G31" s="49"/>
      <c r="H31" s="44"/>
      <c r="I31" s="28" t="s">
        <v>12</v>
      </c>
      <c r="J31" s="79" t="str">
        <f>CONCATENATE(K14," v ",K12)</f>
        <v> v </v>
      </c>
      <c r="K31" s="79"/>
      <c r="L31" s="29"/>
    </row>
    <row r="32" spans="1:12" ht="15.75" thickTop="1">
      <c r="A32" s="3"/>
      <c r="B32" s="7"/>
      <c r="C32" s="8"/>
      <c r="D32" s="9"/>
      <c r="E32" s="9"/>
      <c r="F32" s="4"/>
      <c r="G32" s="3"/>
      <c r="H32" s="7"/>
      <c r="I32" s="8"/>
      <c r="J32" s="9"/>
      <c r="K32" s="9"/>
      <c r="L32" s="4"/>
    </row>
    <row r="33" spans="1:12" ht="15">
      <c r="A33" s="10" t="s">
        <v>14</v>
      </c>
      <c r="B33" s="7"/>
      <c r="C33" s="8"/>
      <c r="D33" s="9"/>
      <c r="E33" s="9"/>
      <c r="F33" s="4"/>
      <c r="G33" s="3"/>
      <c r="H33" s="7"/>
      <c r="I33" s="8"/>
      <c r="J33" s="9"/>
      <c r="K33" s="9"/>
      <c r="L33" s="4"/>
    </row>
    <row r="34" ht="13.5" thickBot="1"/>
    <row r="35" spans="1:12" ht="14.25" thickBot="1" thickTop="1">
      <c r="A35" s="57" t="s">
        <v>4</v>
      </c>
      <c r="B35" s="58"/>
      <c r="C35" s="51"/>
      <c r="D35" s="52"/>
      <c r="E35" s="52"/>
      <c r="F35" s="52"/>
      <c r="G35" s="52"/>
      <c r="H35" s="52"/>
      <c r="I35" s="52"/>
      <c r="J35" s="52"/>
      <c r="K35" s="53"/>
      <c r="L35" s="19" t="s">
        <v>5</v>
      </c>
    </row>
    <row r="36" spans="1:12" ht="13.5" thickBot="1">
      <c r="A36" s="59"/>
      <c r="B36" s="60"/>
      <c r="C36" s="63" t="s">
        <v>26</v>
      </c>
      <c r="D36" s="64"/>
      <c r="E36" s="64"/>
      <c r="F36" s="64"/>
      <c r="G36" s="64" t="s">
        <v>27</v>
      </c>
      <c r="H36" s="64"/>
      <c r="I36" s="64"/>
      <c r="J36" s="64"/>
      <c r="K36" s="65"/>
      <c r="L36" s="54"/>
    </row>
    <row r="37" spans="1:12" ht="13.5" thickBot="1">
      <c r="A37" s="61"/>
      <c r="B37" s="62"/>
      <c r="C37" s="66"/>
      <c r="D37" s="67"/>
      <c r="E37" s="67"/>
      <c r="F37" s="67"/>
      <c r="G37" s="67"/>
      <c r="H37" s="67"/>
      <c r="I37" s="67"/>
      <c r="J37" s="67"/>
      <c r="K37" s="68"/>
      <c r="L37" s="55"/>
    </row>
    <row r="38" ht="13.5" thickTop="1"/>
    <row r="39" spans="8:12" ht="12.75">
      <c r="H39" s="50"/>
      <c r="I39" s="50"/>
      <c r="J39" s="50"/>
      <c r="K39" s="50"/>
      <c r="L39" s="50"/>
    </row>
    <row r="40" spans="3:11" ht="12.75">
      <c r="C40" s="30"/>
      <c r="D40" s="38"/>
      <c r="E40" s="30"/>
      <c r="F40" s="30"/>
      <c r="G40" s="30"/>
      <c r="H40" s="30"/>
      <c r="I40" s="30"/>
      <c r="J40" s="30"/>
      <c r="K40" s="30"/>
    </row>
    <row r="41" spans="3:11" ht="12.75">
      <c r="C41" s="35"/>
      <c r="D41" s="36"/>
      <c r="E41" s="35"/>
      <c r="F41" s="35"/>
      <c r="G41" s="35"/>
      <c r="H41" s="35"/>
      <c r="I41" s="35"/>
      <c r="J41" s="35"/>
      <c r="K41" s="35"/>
    </row>
    <row r="42" spans="3:11" ht="12.75">
      <c r="C42" s="35"/>
      <c r="D42" s="36"/>
      <c r="E42" s="35"/>
      <c r="F42" s="35"/>
      <c r="G42" s="35"/>
      <c r="H42" s="35"/>
      <c r="I42" s="35"/>
      <c r="J42" s="35"/>
      <c r="K42" s="35"/>
    </row>
  </sheetData>
  <sheetProtection selectLockedCells="1"/>
  <mergeCells count="68">
    <mergeCell ref="E12:F12"/>
    <mergeCell ref="A5:L5"/>
    <mergeCell ref="A1:L1"/>
    <mergeCell ref="A2:L2"/>
    <mergeCell ref="A3:L3"/>
    <mergeCell ref="A4:L4"/>
    <mergeCell ref="A10:F10"/>
    <mergeCell ref="G10:L10"/>
    <mergeCell ref="G14:I14"/>
    <mergeCell ref="A11:C11"/>
    <mergeCell ref="D11:F11"/>
    <mergeCell ref="G11:I11"/>
    <mergeCell ref="J11:L11"/>
    <mergeCell ref="A13:C13"/>
    <mergeCell ref="E13:F13"/>
    <mergeCell ref="G13:I13"/>
    <mergeCell ref="K13:L13"/>
    <mergeCell ref="A12:C12"/>
    <mergeCell ref="J22:K22"/>
    <mergeCell ref="G12:I12"/>
    <mergeCell ref="K12:L12"/>
    <mergeCell ref="J23:K23"/>
    <mergeCell ref="A15:C15"/>
    <mergeCell ref="E15:F15"/>
    <mergeCell ref="G15:I15"/>
    <mergeCell ref="K15:L15"/>
    <mergeCell ref="A14:C14"/>
    <mergeCell ref="E14:F14"/>
    <mergeCell ref="J26:K26"/>
    <mergeCell ref="K14:L14"/>
    <mergeCell ref="J27:K27"/>
    <mergeCell ref="C21:E21"/>
    <mergeCell ref="I21:K21"/>
    <mergeCell ref="A22:A23"/>
    <mergeCell ref="B22:B23"/>
    <mergeCell ref="D22:E22"/>
    <mergeCell ref="G22:G23"/>
    <mergeCell ref="H22:H23"/>
    <mergeCell ref="J30:K30"/>
    <mergeCell ref="D23:E23"/>
    <mergeCell ref="J31:K31"/>
    <mergeCell ref="C25:E25"/>
    <mergeCell ref="I25:K25"/>
    <mergeCell ref="A26:A27"/>
    <mergeCell ref="B26:B27"/>
    <mergeCell ref="D26:E26"/>
    <mergeCell ref="G26:G27"/>
    <mergeCell ref="H26:H27"/>
    <mergeCell ref="C35:F35"/>
    <mergeCell ref="D27:E27"/>
    <mergeCell ref="A36:B37"/>
    <mergeCell ref="C29:E29"/>
    <mergeCell ref="I29:K29"/>
    <mergeCell ref="A30:A31"/>
    <mergeCell ref="B30:B31"/>
    <mergeCell ref="D30:E30"/>
    <mergeCell ref="G30:G31"/>
    <mergeCell ref="H30:H31"/>
    <mergeCell ref="G35:K35"/>
    <mergeCell ref="D31:E31"/>
    <mergeCell ref="C36:F36"/>
    <mergeCell ref="G36:K36"/>
    <mergeCell ref="H39:L39"/>
    <mergeCell ref="A6:K6"/>
    <mergeCell ref="L36:L37"/>
    <mergeCell ref="C37:F37"/>
    <mergeCell ref="G37:K37"/>
    <mergeCell ref="A35:B35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L42"/>
  <sheetViews>
    <sheetView showGridLines="0" showZeros="0" zoomScaleSheetLayoutView="100" zoomScalePageLayoutView="0" workbookViewId="0" topLeftCell="A1">
      <selection activeCell="A4" sqref="A4:L4"/>
    </sheetView>
  </sheetViews>
  <sheetFormatPr defaultColWidth="9.140625" defaultRowHeight="12.75"/>
  <cols>
    <col min="1" max="1" width="4.421875" style="0" customWidth="1"/>
    <col min="2" max="2" width="8.00390625" style="0" bestFit="1" customWidth="1"/>
    <col min="3" max="3" width="8.7109375" style="0" customWidth="1"/>
    <col min="4" max="4" width="3.7109375" style="1" customWidth="1"/>
    <col min="5" max="5" width="26.00390625" style="0" customWidth="1"/>
    <col min="6" max="6" width="6.7109375" style="0" customWidth="1"/>
    <col min="7" max="7" width="4.421875" style="0" customWidth="1"/>
    <col min="8" max="8" width="8.00390625" style="0" bestFit="1" customWidth="1"/>
    <col min="9" max="9" width="8.7109375" style="0" customWidth="1"/>
    <col min="10" max="10" width="3.7109375" style="0" customWidth="1"/>
    <col min="11" max="11" width="21.7109375" style="0" customWidth="1"/>
    <col min="12" max="12" width="6.7109375" style="0" customWidth="1"/>
  </cols>
  <sheetData>
    <row r="1" spans="1:12" ht="18.75">
      <c r="A1" s="81" t="s">
        <v>48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1:12" ht="15">
      <c r="A2" s="83">
        <v>40764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1:12" ht="15">
      <c r="A3" s="87" t="s">
        <v>55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spans="1:12" ht="15">
      <c r="A4" s="87" t="s">
        <v>56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</row>
    <row r="5" spans="1:12" ht="15">
      <c r="A5" s="87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</row>
    <row r="6" spans="1:12" ht="12.75" customHeight="1">
      <c r="A6" s="86" t="s">
        <v>20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37"/>
    </row>
    <row r="7" spans="1:12" ht="7.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15">
      <c r="A8" s="6" t="s">
        <v>18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ht="7.5" customHeight="1" thickBot="1"/>
    <row r="10" spans="1:12" s="2" customFormat="1" ht="15.75" customHeight="1" thickBot="1" thickTop="1">
      <c r="A10" s="80" t="s">
        <v>0</v>
      </c>
      <c r="B10" s="80"/>
      <c r="C10" s="80"/>
      <c r="D10" s="80"/>
      <c r="E10" s="80"/>
      <c r="F10" s="80"/>
      <c r="G10" s="80" t="s">
        <v>1</v>
      </c>
      <c r="H10" s="80"/>
      <c r="I10" s="80"/>
      <c r="J10" s="80"/>
      <c r="K10" s="80"/>
      <c r="L10" s="80"/>
    </row>
    <row r="11" spans="1:12" s="2" customFormat="1" ht="13.5" thickBot="1">
      <c r="A11" s="84" t="s">
        <v>17</v>
      </c>
      <c r="B11" s="85"/>
      <c r="C11" s="85"/>
      <c r="D11" s="88" t="s">
        <v>2</v>
      </c>
      <c r="E11" s="95"/>
      <c r="F11" s="95"/>
      <c r="G11" s="95" t="s">
        <v>17</v>
      </c>
      <c r="H11" s="95"/>
      <c r="I11" s="84"/>
      <c r="J11" s="85" t="s">
        <v>2</v>
      </c>
      <c r="K11" s="85"/>
      <c r="L11" s="88"/>
    </row>
    <row r="12" spans="1:12" ht="13.5" thickBot="1">
      <c r="A12" s="69" t="s">
        <v>28</v>
      </c>
      <c r="B12" s="70"/>
      <c r="C12" s="70"/>
      <c r="D12" s="12">
        <v>1</v>
      </c>
      <c r="E12" s="76" t="s">
        <v>58</v>
      </c>
      <c r="F12" s="77"/>
      <c r="G12" s="75" t="s">
        <v>32</v>
      </c>
      <c r="H12" s="76"/>
      <c r="I12" s="76"/>
      <c r="J12" s="12">
        <v>1</v>
      </c>
      <c r="K12" s="76" t="s">
        <v>63</v>
      </c>
      <c r="L12" s="77"/>
    </row>
    <row r="13" spans="1:12" ht="13.5" thickBot="1">
      <c r="A13" s="69" t="s">
        <v>29</v>
      </c>
      <c r="B13" s="70"/>
      <c r="C13" s="70"/>
      <c r="D13" s="12">
        <v>2</v>
      </c>
      <c r="E13" s="76" t="s">
        <v>36</v>
      </c>
      <c r="F13" s="77"/>
      <c r="G13" s="75" t="s">
        <v>33</v>
      </c>
      <c r="H13" s="76"/>
      <c r="I13" s="76"/>
      <c r="J13" s="12">
        <v>2</v>
      </c>
      <c r="K13" s="76" t="s">
        <v>60</v>
      </c>
      <c r="L13" s="77"/>
    </row>
    <row r="14" spans="1:12" ht="13.5" thickBot="1">
      <c r="A14" s="69" t="s">
        <v>30</v>
      </c>
      <c r="B14" s="70"/>
      <c r="C14" s="70"/>
      <c r="D14" s="12">
        <v>3</v>
      </c>
      <c r="E14" s="76" t="s">
        <v>59</v>
      </c>
      <c r="F14" s="77"/>
      <c r="G14" s="75" t="s">
        <v>34</v>
      </c>
      <c r="H14" s="76"/>
      <c r="I14" s="76"/>
      <c r="J14" s="12">
        <v>3</v>
      </c>
      <c r="K14" s="76" t="s">
        <v>34</v>
      </c>
      <c r="L14" s="77"/>
    </row>
    <row r="15" spans="1:12" ht="13.5" thickBot="1">
      <c r="A15" s="71" t="s">
        <v>31</v>
      </c>
      <c r="B15" s="72"/>
      <c r="C15" s="72"/>
      <c r="D15" s="13">
        <v>4</v>
      </c>
      <c r="E15" s="74" t="s">
        <v>37</v>
      </c>
      <c r="F15" s="78"/>
      <c r="G15" s="73" t="s">
        <v>35</v>
      </c>
      <c r="H15" s="74"/>
      <c r="I15" s="74"/>
      <c r="J15" s="13">
        <v>4</v>
      </c>
      <c r="K15" s="74" t="s">
        <v>39</v>
      </c>
      <c r="L15" s="78"/>
    </row>
    <row r="16" ht="7.5" customHeight="1" thickTop="1"/>
    <row r="17" ht="15">
      <c r="A17" s="6" t="s">
        <v>8</v>
      </c>
    </row>
    <row r="18" ht="7.5" customHeight="1">
      <c r="A18" s="6"/>
    </row>
    <row r="19" ht="14.25">
      <c r="A19" s="11" t="s">
        <v>13</v>
      </c>
    </row>
    <row r="20" ht="7.5" customHeight="1" thickBot="1"/>
    <row r="21" spans="1:12" s="2" customFormat="1" ht="14.25" thickBot="1" thickTop="1">
      <c r="A21" s="32" t="s">
        <v>3</v>
      </c>
      <c r="B21" s="34" t="s">
        <v>4</v>
      </c>
      <c r="C21" s="40" t="s">
        <v>0</v>
      </c>
      <c r="D21" s="41"/>
      <c r="E21" s="42"/>
      <c r="F21" s="39" t="s">
        <v>5</v>
      </c>
      <c r="G21" s="33" t="s">
        <v>3</v>
      </c>
      <c r="H21" s="34" t="s">
        <v>4</v>
      </c>
      <c r="I21" s="40" t="s">
        <v>1</v>
      </c>
      <c r="J21" s="41"/>
      <c r="K21" s="42"/>
      <c r="L21" s="39" t="s">
        <v>5</v>
      </c>
    </row>
    <row r="22" spans="1:12" s="2" customFormat="1" ht="13.5" thickBot="1">
      <c r="A22" s="48">
        <v>1</v>
      </c>
      <c r="B22" s="43" t="s">
        <v>40</v>
      </c>
      <c r="C22" s="15" t="s">
        <v>6</v>
      </c>
      <c r="D22" s="56" t="str">
        <f>CONCATENATE(E12," v ",E15)</f>
        <v>Doncaster SC v Brentwood SC</v>
      </c>
      <c r="E22" s="56"/>
      <c r="F22" s="16">
        <v>2</v>
      </c>
      <c r="G22" s="48">
        <v>1</v>
      </c>
      <c r="H22" s="43" t="s">
        <v>40</v>
      </c>
      <c r="I22" s="15" t="s">
        <v>6</v>
      </c>
      <c r="J22" s="56" t="str">
        <f>CONCATENATE(K12," v ",K15)</f>
        <v>Heathmont SC v Lilydale HS</v>
      </c>
      <c r="K22" s="56"/>
      <c r="L22" s="16">
        <v>7</v>
      </c>
    </row>
    <row r="23" spans="1:12" s="2" customFormat="1" ht="13.5" thickBot="1">
      <c r="A23" s="49"/>
      <c r="B23" s="44"/>
      <c r="C23" s="28" t="s">
        <v>7</v>
      </c>
      <c r="D23" s="79" t="str">
        <f>CONCATENATE(E13," v ",E14)</f>
        <v>Upwey HS v Fairhills HS</v>
      </c>
      <c r="E23" s="79"/>
      <c r="F23" s="16">
        <v>3</v>
      </c>
      <c r="G23" s="49"/>
      <c r="H23" s="44"/>
      <c r="I23" s="28" t="s">
        <v>7</v>
      </c>
      <c r="J23" s="79" t="str">
        <f>CONCATENATE(K13," v ",K14)</f>
        <v>Mount Waverley SC v Whitehorse</v>
      </c>
      <c r="K23" s="79"/>
      <c r="L23" s="16">
        <v>8</v>
      </c>
    </row>
    <row r="24" spans="1:12" ht="7.5" customHeight="1" thickBot="1" thickTop="1">
      <c r="A24" s="17"/>
      <c r="B24" s="17"/>
      <c r="C24" s="17"/>
      <c r="D24" s="18"/>
      <c r="E24" s="17"/>
      <c r="F24" s="17"/>
      <c r="G24" s="17"/>
      <c r="H24" s="17"/>
      <c r="I24" s="17"/>
      <c r="J24" s="17"/>
      <c r="K24" s="17"/>
      <c r="L24" s="17"/>
    </row>
    <row r="25" spans="1:12" s="2" customFormat="1" ht="14.25" thickBot="1" thickTop="1">
      <c r="A25" s="32" t="s">
        <v>3</v>
      </c>
      <c r="B25" s="34" t="s">
        <v>4</v>
      </c>
      <c r="C25" s="40" t="s">
        <v>0</v>
      </c>
      <c r="D25" s="41"/>
      <c r="E25" s="42"/>
      <c r="F25" s="39" t="s">
        <v>5</v>
      </c>
      <c r="G25" s="33" t="s">
        <v>3</v>
      </c>
      <c r="H25" s="34" t="s">
        <v>4</v>
      </c>
      <c r="I25" s="40" t="s">
        <v>1</v>
      </c>
      <c r="J25" s="41"/>
      <c r="K25" s="42"/>
      <c r="L25" s="39" t="s">
        <v>5</v>
      </c>
    </row>
    <row r="26" spans="1:12" s="2" customFormat="1" ht="13.5" thickBot="1">
      <c r="A26" s="48">
        <v>2</v>
      </c>
      <c r="B26" s="43" t="s">
        <v>41</v>
      </c>
      <c r="C26" s="15" t="s">
        <v>9</v>
      </c>
      <c r="D26" s="56" t="str">
        <f>CONCATENATE(E15," v ",E14)</f>
        <v>Brentwood SC v Fairhills HS</v>
      </c>
      <c r="E26" s="56"/>
      <c r="F26" s="16">
        <v>2</v>
      </c>
      <c r="G26" s="48">
        <v>2</v>
      </c>
      <c r="H26" s="43" t="s">
        <v>41</v>
      </c>
      <c r="I26" s="15" t="s">
        <v>9</v>
      </c>
      <c r="J26" s="56" t="str">
        <f>CONCATENATE(K15," v ",K14)</f>
        <v>Lilydale HS v Whitehorse</v>
      </c>
      <c r="K26" s="56"/>
      <c r="L26" s="16">
        <v>7</v>
      </c>
    </row>
    <row r="27" spans="1:12" s="2" customFormat="1" ht="13.5" thickBot="1">
      <c r="A27" s="49"/>
      <c r="B27" s="44"/>
      <c r="C27" s="28" t="s">
        <v>10</v>
      </c>
      <c r="D27" s="79" t="str">
        <f>CONCATENATE(E12," v ",E13)</f>
        <v>Doncaster SC v Upwey HS</v>
      </c>
      <c r="E27" s="79"/>
      <c r="F27" s="16">
        <v>3</v>
      </c>
      <c r="G27" s="49"/>
      <c r="H27" s="44"/>
      <c r="I27" s="28" t="s">
        <v>10</v>
      </c>
      <c r="J27" s="79" t="str">
        <f>CONCATENATE(K12," v ",K13)</f>
        <v>Heathmont SC v Mount Waverley SC</v>
      </c>
      <c r="K27" s="79"/>
      <c r="L27" s="16">
        <v>8</v>
      </c>
    </row>
    <row r="28" spans="1:12" ht="7.5" customHeight="1" thickBot="1" thickTop="1">
      <c r="A28" s="17"/>
      <c r="B28" s="17"/>
      <c r="C28" s="17"/>
      <c r="D28" s="18"/>
      <c r="E28" s="17"/>
      <c r="F28" s="17"/>
      <c r="G28" s="17"/>
      <c r="H28" s="17"/>
      <c r="I28" s="17"/>
      <c r="J28" s="17"/>
      <c r="K28" s="17"/>
      <c r="L28" s="17"/>
    </row>
    <row r="29" spans="1:12" s="2" customFormat="1" ht="14.25" thickBot="1" thickTop="1">
      <c r="A29" s="32" t="s">
        <v>3</v>
      </c>
      <c r="B29" s="34" t="s">
        <v>4</v>
      </c>
      <c r="C29" s="40" t="s">
        <v>0</v>
      </c>
      <c r="D29" s="41"/>
      <c r="E29" s="42"/>
      <c r="F29" s="39" t="s">
        <v>5</v>
      </c>
      <c r="G29" s="33" t="s">
        <v>3</v>
      </c>
      <c r="H29" s="34" t="s">
        <v>4</v>
      </c>
      <c r="I29" s="40" t="s">
        <v>1</v>
      </c>
      <c r="J29" s="41"/>
      <c r="K29" s="42"/>
      <c r="L29" s="39" t="s">
        <v>5</v>
      </c>
    </row>
    <row r="30" spans="1:12" s="2" customFormat="1" ht="13.5" thickBot="1">
      <c r="A30" s="48">
        <v>3</v>
      </c>
      <c r="B30" s="43" t="s">
        <v>42</v>
      </c>
      <c r="C30" s="15" t="s">
        <v>11</v>
      </c>
      <c r="D30" s="56" t="str">
        <f>CONCATENATE(E13," v ",E15)</f>
        <v>Upwey HS v Brentwood SC</v>
      </c>
      <c r="E30" s="56"/>
      <c r="F30" s="16">
        <v>2</v>
      </c>
      <c r="G30" s="48">
        <v>3</v>
      </c>
      <c r="H30" s="43" t="s">
        <v>42</v>
      </c>
      <c r="I30" s="15" t="s">
        <v>11</v>
      </c>
      <c r="J30" s="56" t="str">
        <f>CONCATENATE(K13," v ",K15)</f>
        <v>Mount Waverley SC v Lilydale HS</v>
      </c>
      <c r="K30" s="56"/>
      <c r="L30" s="16">
        <v>7</v>
      </c>
    </row>
    <row r="31" spans="1:12" s="2" customFormat="1" ht="13.5" thickBot="1">
      <c r="A31" s="49"/>
      <c r="B31" s="44"/>
      <c r="C31" s="28" t="s">
        <v>12</v>
      </c>
      <c r="D31" s="79" t="str">
        <f>CONCATENATE(E14," v ",E12)</f>
        <v>Fairhills HS v Doncaster SC</v>
      </c>
      <c r="E31" s="79"/>
      <c r="F31" s="16">
        <v>3</v>
      </c>
      <c r="G31" s="49"/>
      <c r="H31" s="44"/>
      <c r="I31" s="28" t="s">
        <v>12</v>
      </c>
      <c r="J31" s="79" t="str">
        <f>CONCATENATE(K14," v ",K12)</f>
        <v>Whitehorse v Heathmont SC</v>
      </c>
      <c r="K31" s="79"/>
      <c r="L31" s="16">
        <v>8</v>
      </c>
    </row>
    <row r="32" spans="1:12" s="2" customFormat="1" ht="7.5" customHeight="1" thickTop="1">
      <c r="A32" s="3"/>
      <c r="B32" s="7"/>
      <c r="C32" s="8"/>
      <c r="D32" s="9"/>
      <c r="E32" s="9"/>
      <c r="F32" s="4"/>
      <c r="G32" s="3"/>
      <c r="H32" s="7"/>
      <c r="I32" s="8"/>
      <c r="J32" s="9"/>
      <c r="K32" s="9"/>
      <c r="L32" s="4"/>
    </row>
    <row r="33" spans="1:12" s="2" customFormat="1" ht="15">
      <c r="A33" s="10" t="s">
        <v>14</v>
      </c>
      <c r="B33" s="7"/>
      <c r="C33" s="8"/>
      <c r="D33" s="9"/>
      <c r="E33" s="9"/>
      <c r="F33" s="4"/>
      <c r="G33" s="3"/>
      <c r="H33" s="7"/>
      <c r="I33" s="8"/>
      <c r="J33" s="9"/>
      <c r="K33" s="9"/>
      <c r="L33" s="4"/>
    </row>
    <row r="34" ht="7.5" customHeight="1" thickBot="1"/>
    <row r="35" spans="1:12" ht="14.25" thickBot="1" thickTop="1">
      <c r="A35" s="57" t="s">
        <v>4</v>
      </c>
      <c r="B35" s="58"/>
      <c r="C35" s="51"/>
      <c r="D35" s="52"/>
      <c r="E35" s="52"/>
      <c r="F35" s="52"/>
      <c r="G35" s="52"/>
      <c r="H35" s="52"/>
      <c r="I35" s="52"/>
      <c r="J35" s="52"/>
      <c r="K35" s="53"/>
      <c r="L35" s="19" t="s">
        <v>5</v>
      </c>
    </row>
    <row r="36" spans="1:12" ht="13.5" thickBot="1">
      <c r="A36" s="59" t="s">
        <v>57</v>
      </c>
      <c r="B36" s="60"/>
      <c r="C36" s="63" t="s">
        <v>26</v>
      </c>
      <c r="D36" s="64"/>
      <c r="E36" s="64"/>
      <c r="F36" s="64"/>
      <c r="G36" s="64" t="s">
        <v>27</v>
      </c>
      <c r="H36" s="64"/>
      <c r="I36" s="64"/>
      <c r="J36" s="64"/>
      <c r="K36" s="65"/>
      <c r="L36" s="54">
        <v>5</v>
      </c>
    </row>
    <row r="37" spans="1:12" ht="15.75" customHeight="1" thickBot="1">
      <c r="A37" s="61"/>
      <c r="B37" s="62"/>
      <c r="C37" s="66"/>
      <c r="D37" s="67"/>
      <c r="E37" s="67"/>
      <c r="F37" s="67"/>
      <c r="G37" s="67"/>
      <c r="H37" s="67"/>
      <c r="I37" s="67"/>
      <c r="J37" s="67"/>
      <c r="K37" s="68"/>
      <c r="L37" s="55"/>
    </row>
    <row r="38" ht="13.5" thickTop="1"/>
    <row r="39" spans="8:12" ht="13.5" thickBot="1">
      <c r="H39" s="50"/>
      <c r="I39" s="50"/>
      <c r="J39" s="50"/>
      <c r="K39" s="50"/>
      <c r="L39" s="50"/>
    </row>
    <row r="40" spans="3:11" ht="14.25" thickBot="1" thickTop="1">
      <c r="C40" s="47" t="s">
        <v>15</v>
      </c>
      <c r="D40" s="45"/>
      <c r="E40" s="45"/>
      <c r="F40" s="45"/>
      <c r="G40" s="45" t="s">
        <v>19</v>
      </c>
      <c r="H40" s="45"/>
      <c r="I40" s="45"/>
      <c r="J40" s="45"/>
      <c r="K40" s="46"/>
    </row>
    <row r="41" spans="3:11" ht="13.5" thickBot="1">
      <c r="C41" s="89"/>
      <c r="D41" s="90"/>
      <c r="E41" s="90"/>
      <c r="F41" s="90"/>
      <c r="G41" s="90"/>
      <c r="H41" s="90"/>
      <c r="I41" s="90"/>
      <c r="J41" s="90"/>
      <c r="K41" s="93"/>
    </row>
    <row r="42" spans="3:11" ht="13.5" thickBot="1">
      <c r="C42" s="91"/>
      <c r="D42" s="92"/>
      <c r="E42" s="92"/>
      <c r="F42" s="92"/>
      <c r="G42" s="92"/>
      <c r="H42" s="92"/>
      <c r="I42" s="92"/>
      <c r="J42" s="92"/>
      <c r="K42" s="94"/>
    </row>
    <row r="43" ht="13.5" thickTop="1"/>
  </sheetData>
  <sheetProtection selectLockedCells="1"/>
  <mergeCells count="72">
    <mergeCell ref="A4:L4"/>
    <mergeCell ref="J11:L11"/>
    <mergeCell ref="K12:L12"/>
    <mergeCell ref="C41:F42"/>
    <mergeCell ref="G41:K42"/>
    <mergeCell ref="D11:F11"/>
    <mergeCell ref="E12:F12"/>
    <mergeCell ref="E13:F13"/>
    <mergeCell ref="G11:I11"/>
    <mergeCell ref="A12:C12"/>
    <mergeCell ref="C21:E21"/>
    <mergeCell ref="I21:K21"/>
    <mergeCell ref="K14:L14"/>
    <mergeCell ref="A1:L1"/>
    <mergeCell ref="A2:L2"/>
    <mergeCell ref="A10:F10"/>
    <mergeCell ref="A11:C11"/>
    <mergeCell ref="A6:K6"/>
    <mergeCell ref="A5:L5"/>
    <mergeCell ref="A3:L3"/>
    <mergeCell ref="K13:L13"/>
    <mergeCell ref="K15:L15"/>
    <mergeCell ref="G10:L10"/>
    <mergeCell ref="J31:K31"/>
    <mergeCell ref="J27:K27"/>
    <mergeCell ref="J22:K22"/>
    <mergeCell ref="J23:K23"/>
    <mergeCell ref="I25:K25"/>
    <mergeCell ref="G12:I12"/>
    <mergeCell ref="J26:K26"/>
    <mergeCell ref="A22:A23"/>
    <mergeCell ref="A26:A27"/>
    <mergeCell ref="A30:A31"/>
    <mergeCell ref="J30:K30"/>
    <mergeCell ref="D22:E22"/>
    <mergeCell ref="D23:E23"/>
    <mergeCell ref="C25:E25"/>
    <mergeCell ref="D27:E27"/>
    <mergeCell ref="D26:E26"/>
    <mergeCell ref="D31:E31"/>
    <mergeCell ref="A13:C13"/>
    <mergeCell ref="A14:C14"/>
    <mergeCell ref="A15:C15"/>
    <mergeCell ref="G15:I15"/>
    <mergeCell ref="G13:I13"/>
    <mergeCell ref="G14:I14"/>
    <mergeCell ref="E14:F14"/>
    <mergeCell ref="E15:F15"/>
    <mergeCell ref="A35:B35"/>
    <mergeCell ref="A36:B37"/>
    <mergeCell ref="C36:F36"/>
    <mergeCell ref="G36:K36"/>
    <mergeCell ref="C37:F37"/>
    <mergeCell ref="G37:K37"/>
    <mergeCell ref="G40:K40"/>
    <mergeCell ref="C40:F40"/>
    <mergeCell ref="G22:G23"/>
    <mergeCell ref="G26:G27"/>
    <mergeCell ref="G30:G31"/>
    <mergeCell ref="H39:L39"/>
    <mergeCell ref="C35:F35"/>
    <mergeCell ref="G35:K35"/>
    <mergeCell ref="L36:L37"/>
    <mergeCell ref="D30:E30"/>
    <mergeCell ref="I29:K29"/>
    <mergeCell ref="B22:B23"/>
    <mergeCell ref="B26:B27"/>
    <mergeCell ref="B30:B31"/>
    <mergeCell ref="H22:H23"/>
    <mergeCell ref="H26:H27"/>
    <mergeCell ref="H30:H31"/>
    <mergeCell ref="C29:E29"/>
  </mergeCells>
  <printOptions horizontalCentered="1"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42"/>
  <sheetViews>
    <sheetView showGridLines="0" showZeros="0" zoomScalePageLayoutView="0" workbookViewId="0" topLeftCell="A1">
      <selection activeCell="A4" sqref="A4:L4"/>
    </sheetView>
  </sheetViews>
  <sheetFormatPr defaultColWidth="9.140625" defaultRowHeight="12.75"/>
  <cols>
    <col min="1" max="1" width="4.421875" style="0" customWidth="1"/>
    <col min="2" max="2" width="8.00390625" style="0" bestFit="1" customWidth="1"/>
    <col min="3" max="3" width="8.7109375" style="0" customWidth="1"/>
    <col min="4" max="4" width="3.7109375" style="1" customWidth="1"/>
    <col min="5" max="5" width="26.8515625" style="0" customWidth="1"/>
    <col min="6" max="6" width="6.7109375" style="0" customWidth="1"/>
    <col min="7" max="7" width="4.421875" style="0" customWidth="1"/>
    <col min="8" max="8" width="8.00390625" style="0" bestFit="1" customWidth="1"/>
    <col min="9" max="9" width="8.7109375" style="0" customWidth="1"/>
    <col min="10" max="10" width="3.7109375" style="0" customWidth="1"/>
    <col min="11" max="11" width="21.7109375" style="0" customWidth="1"/>
    <col min="12" max="12" width="6.7109375" style="0" customWidth="1"/>
  </cols>
  <sheetData>
    <row r="1" spans="1:12" ht="18.75">
      <c r="A1" s="81" t="s">
        <v>47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1:12" ht="15">
      <c r="A2" s="83">
        <v>40764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1:12" ht="15">
      <c r="A3" s="87" t="s">
        <v>55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spans="1:12" ht="15">
      <c r="A4" s="87" t="s">
        <v>56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</row>
    <row r="5" spans="1:12" ht="15">
      <c r="A5" s="87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</row>
    <row r="6" spans="1:12" ht="12.75" customHeight="1">
      <c r="A6" s="86" t="s">
        <v>20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37"/>
    </row>
    <row r="7" spans="1:12" ht="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15">
      <c r="A8" s="6" t="s">
        <v>18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ht="13.5" thickBot="1"/>
    <row r="10" spans="1:12" ht="14.25" thickBot="1" thickTop="1">
      <c r="A10" s="80" t="s">
        <v>0</v>
      </c>
      <c r="B10" s="80"/>
      <c r="C10" s="80"/>
      <c r="D10" s="80"/>
      <c r="E10" s="80"/>
      <c r="F10" s="80"/>
      <c r="G10" s="80" t="s">
        <v>1</v>
      </c>
      <c r="H10" s="80"/>
      <c r="I10" s="80"/>
      <c r="J10" s="80"/>
      <c r="K10" s="80"/>
      <c r="L10" s="80"/>
    </row>
    <row r="11" spans="1:12" ht="13.5" thickBot="1">
      <c r="A11" s="84" t="s">
        <v>17</v>
      </c>
      <c r="B11" s="85"/>
      <c r="C11" s="85"/>
      <c r="D11" s="88" t="s">
        <v>2</v>
      </c>
      <c r="E11" s="95"/>
      <c r="F11" s="95"/>
      <c r="G11" s="95" t="s">
        <v>17</v>
      </c>
      <c r="H11" s="95"/>
      <c r="I11" s="84"/>
      <c r="J11" s="85" t="s">
        <v>2</v>
      </c>
      <c r="K11" s="85"/>
      <c r="L11" s="88"/>
    </row>
    <row r="12" spans="1:12" ht="13.5" customHeight="1" thickBot="1">
      <c r="A12" s="69" t="s">
        <v>28</v>
      </c>
      <c r="B12" s="70"/>
      <c r="C12" s="70"/>
      <c r="D12" s="12">
        <v>1</v>
      </c>
      <c r="E12" s="76" t="s">
        <v>58</v>
      </c>
      <c r="F12" s="77"/>
      <c r="G12" s="75" t="s">
        <v>32</v>
      </c>
      <c r="H12" s="76"/>
      <c r="I12" s="76"/>
      <c r="J12" s="12">
        <v>1</v>
      </c>
      <c r="K12" s="76" t="s">
        <v>64</v>
      </c>
      <c r="L12" s="77"/>
    </row>
    <row r="13" spans="1:12" ht="13.5" customHeight="1" thickBot="1">
      <c r="A13" s="69" t="s">
        <v>29</v>
      </c>
      <c r="B13" s="70"/>
      <c r="C13" s="70"/>
      <c r="D13" s="12">
        <v>2</v>
      </c>
      <c r="E13" s="76" t="s">
        <v>36</v>
      </c>
      <c r="F13" s="77"/>
      <c r="G13" s="75" t="s">
        <v>33</v>
      </c>
      <c r="H13" s="76"/>
      <c r="I13" s="76"/>
      <c r="J13" s="12">
        <v>2</v>
      </c>
      <c r="K13" s="76" t="s">
        <v>38</v>
      </c>
      <c r="L13" s="77"/>
    </row>
    <row r="14" spans="1:12" ht="13.5" customHeight="1" thickBot="1">
      <c r="A14" s="69" t="s">
        <v>30</v>
      </c>
      <c r="B14" s="70"/>
      <c r="C14" s="70"/>
      <c r="D14" s="12">
        <v>3</v>
      </c>
      <c r="E14" s="76" t="s">
        <v>61</v>
      </c>
      <c r="F14" s="77"/>
      <c r="G14" s="75" t="s">
        <v>34</v>
      </c>
      <c r="H14" s="76"/>
      <c r="I14" s="76"/>
      <c r="J14" s="12">
        <v>3</v>
      </c>
      <c r="K14" s="76" t="s">
        <v>34</v>
      </c>
      <c r="L14" s="77"/>
    </row>
    <row r="15" spans="1:12" ht="13.5" customHeight="1" thickBot="1">
      <c r="A15" s="71" t="s">
        <v>31</v>
      </c>
      <c r="B15" s="72"/>
      <c r="C15" s="72"/>
      <c r="D15" s="13">
        <v>4</v>
      </c>
      <c r="E15" s="74" t="s">
        <v>37</v>
      </c>
      <c r="F15" s="78"/>
      <c r="G15" s="73" t="s">
        <v>35</v>
      </c>
      <c r="H15" s="74"/>
      <c r="I15" s="74"/>
      <c r="J15" s="13">
        <v>4</v>
      </c>
      <c r="K15" s="74" t="s">
        <v>39</v>
      </c>
      <c r="L15" s="78"/>
    </row>
    <row r="16" ht="13.5" thickTop="1"/>
    <row r="17" ht="15">
      <c r="A17" s="6" t="s">
        <v>8</v>
      </c>
    </row>
    <row r="18" ht="15">
      <c r="A18" s="6"/>
    </row>
    <row r="19" ht="14.25">
      <c r="A19" s="11" t="s">
        <v>13</v>
      </c>
    </row>
    <row r="20" ht="13.5" thickBot="1"/>
    <row r="21" spans="1:12" ht="14.25" thickBot="1" thickTop="1">
      <c r="A21" s="32" t="s">
        <v>3</v>
      </c>
      <c r="B21" s="34" t="s">
        <v>4</v>
      </c>
      <c r="C21" s="40" t="s">
        <v>0</v>
      </c>
      <c r="D21" s="41"/>
      <c r="E21" s="42"/>
      <c r="F21" s="39" t="s">
        <v>5</v>
      </c>
      <c r="G21" s="33" t="s">
        <v>3</v>
      </c>
      <c r="H21" s="34" t="s">
        <v>4</v>
      </c>
      <c r="I21" s="40" t="s">
        <v>1</v>
      </c>
      <c r="J21" s="41"/>
      <c r="K21" s="42"/>
      <c r="L21" s="39" t="s">
        <v>5</v>
      </c>
    </row>
    <row r="22" spans="1:12" ht="13.5" thickBot="1">
      <c r="A22" s="48">
        <v>1</v>
      </c>
      <c r="B22" s="43" t="s">
        <v>43</v>
      </c>
      <c r="C22" s="15" t="s">
        <v>6</v>
      </c>
      <c r="D22" s="56" t="str">
        <f>CONCATENATE(E12," v ",E15)</f>
        <v>Doncaster SC v Brentwood SC</v>
      </c>
      <c r="E22" s="56"/>
      <c r="F22" s="16">
        <v>2</v>
      </c>
      <c r="G22" s="48">
        <v>1</v>
      </c>
      <c r="H22" s="43" t="s">
        <v>43</v>
      </c>
      <c r="I22" s="15" t="s">
        <v>6</v>
      </c>
      <c r="J22" s="56" t="str">
        <f>CONCATENATE(K12," v ",K15)</f>
        <v>Ringwood SC v Lilydale HS</v>
      </c>
      <c r="K22" s="56"/>
      <c r="L22" s="16">
        <v>7</v>
      </c>
    </row>
    <row r="23" spans="1:12" ht="13.5" thickBot="1">
      <c r="A23" s="49"/>
      <c r="B23" s="44"/>
      <c r="C23" s="28" t="s">
        <v>7</v>
      </c>
      <c r="D23" s="79" t="str">
        <f>CONCATENATE(E13," v ",E14)</f>
        <v>Upwey HS v Wantirna C</v>
      </c>
      <c r="E23" s="79"/>
      <c r="F23" s="16">
        <v>3</v>
      </c>
      <c r="G23" s="49"/>
      <c r="H23" s="44"/>
      <c r="I23" s="28" t="s">
        <v>7</v>
      </c>
      <c r="J23" s="79" t="str">
        <f>CONCATENATE(K13," v ",K14)</f>
        <v>Vermont SC v Whitehorse</v>
      </c>
      <c r="K23" s="79"/>
      <c r="L23" s="16">
        <v>8</v>
      </c>
    </row>
    <row r="24" spans="1:12" ht="14.25" thickBot="1" thickTop="1">
      <c r="A24" s="17"/>
      <c r="B24" s="17"/>
      <c r="C24" s="17"/>
      <c r="D24" s="18"/>
      <c r="E24" s="17"/>
      <c r="F24" s="17"/>
      <c r="G24" s="17"/>
      <c r="H24" s="17"/>
      <c r="I24" s="17"/>
      <c r="J24" s="17"/>
      <c r="K24" s="17"/>
      <c r="L24" s="17"/>
    </row>
    <row r="25" spans="1:12" ht="14.25" thickBot="1" thickTop="1">
      <c r="A25" s="32" t="s">
        <v>3</v>
      </c>
      <c r="B25" s="34" t="s">
        <v>4</v>
      </c>
      <c r="C25" s="40" t="s">
        <v>0</v>
      </c>
      <c r="D25" s="41"/>
      <c r="E25" s="42"/>
      <c r="F25" s="39" t="s">
        <v>5</v>
      </c>
      <c r="G25" s="33" t="s">
        <v>3</v>
      </c>
      <c r="H25" s="34" t="s">
        <v>4</v>
      </c>
      <c r="I25" s="40" t="s">
        <v>1</v>
      </c>
      <c r="J25" s="41"/>
      <c r="K25" s="42"/>
      <c r="L25" s="39" t="s">
        <v>5</v>
      </c>
    </row>
    <row r="26" spans="1:12" ht="13.5" thickBot="1">
      <c r="A26" s="48">
        <v>2</v>
      </c>
      <c r="B26" s="43" t="s">
        <v>44</v>
      </c>
      <c r="C26" s="15" t="s">
        <v>9</v>
      </c>
      <c r="D26" s="56" t="str">
        <f>CONCATENATE(E15," v ",E14)</f>
        <v>Brentwood SC v Wantirna C</v>
      </c>
      <c r="E26" s="56"/>
      <c r="F26" s="16">
        <v>2</v>
      </c>
      <c r="G26" s="48">
        <v>2</v>
      </c>
      <c r="H26" s="43" t="s">
        <v>44</v>
      </c>
      <c r="I26" s="15" t="s">
        <v>9</v>
      </c>
      <c r="J26" s="56" t="str">
        <f>CONCATENATE(K15," v ",K14)</f>
        <v>Lilydale HS v Whitehorse</v>
      </c>
      <c r="K26" s="56"/>
      <c r="L26" s="16">
        <v>7</v>
      </c>
    </row>
    <row r="27" spans="1:12" ht="13.5" thickBot="1">
      <c r="A27" s="49"/>
      <c r="B27" s="44"/>
      <c r="C27" s="28" t="s">
        <v>10</v>
      </c>
      <c r="D27" s="79" t="str">
        <f>CONCATENATE(E12," v ",E13)</f>
        <v>Doncaster SC v Upwey HS</v>
      </c>
      <c r="E27" s="79"/>
      <c r="F27" s="16">
        <v>3</v>
      </c>
      <c r="G27" s="49"/>
      <c r="H27" s="44"/>
      <c r="I27" s="28" t="s">
        <v>10</v>
      </c>
      <c r="J27" s="79" t="str">
        <f>CONCATENATE(K12," v ",K13)</f>
        <v>Ringwood SC v Vermont SC</v>
      </c>
      <c r="K27" s="79"/>
      <c r="L27" s="16">
        <v>8</v>
      </c>
    </row>
    <row r="28" spans="1:12" ht="14.25" thickBot="1" thickTop="1">
      <c r="A28" s="17"/>
      <c r="B28" s="17"/>
      <c r="C28" s="17"/>
      <c r="D28" s="18"/>
      <c r="E28" s="17"/>
      <c r="F28" s="17"/>
      <c r="G28" s="17"/>
      <c r="H28" s="17"/>
      <c r="I28" s="17"/>
      <c r="J28" s="17"/>
      <c r="K28" s="17"/>
      <c r="L28" s="17"/>
    </row>
    <row r="29" spans="1:12" ht="14.25" thickBot="1" thickTop="1">
      <c r="A29" s="32" t="s">
        <v>3</v>
      </c>
      <c r="B29" s="34" t="s">
        <v>4</v>
      </c>
      <c r="C29" s="40" t="s">
        <v>0</v>
      </c>
      <c r="D29" s="41"/>
      <c r="E29" s="42"/>
      <c r="F29" s="39" t="s">
        <v>5</v>
      </c>
      <c r="G29" s="33" t="s">
        <v>3</v>
      </c>
      <c r="H29" s="34" t="s">
        <v>4</v>
      </c>
      <c r="I29" s="40" t="s">
        <v>1</v>
      </c>
      <c r="J29" s="41"/>
      <c r="K29" s="42"/>
      <c r="L29" s="39" t="s">
        <v>5</v>
      </c>
    </row>
    <row r="30" spans="1:12" ht="13.5" thickBot="1">
      <c r="A30" s="48">
        <v>3</v>
      </c>
      <c r="B30" s="43" t="s">
        <v>45</v>
      </c>
      <c r="C30" s="15" t="s">
        <v>11</v>
      </c>
      <c r="D30" s="56" t="str">
        <f>CONCATENATE(E13," v ",E15)</f>
        <v>Upwey HS v Brentwood SC</v>
      </c>
      <c r="E30" s="56"/>
      <c r="F30" s="16">
        <v>2</v>
      </c>
      <c r="G30" s="48">
        <v>3</v>
      </c>
      <c r="H30" s="43" t="s">
        <v>45</v>
      </c>
      <c r="I30" s="15" t="s">
        <v>11</v>
      </c>
      <c r="J30" s="56" t="str">
        <f>CONCATENATE(K13," v ",K15)</f>
        <v>Vermont SC v Lilydale HS</v>
      </c>
      <c r="K30" s="56"/>
      <c r="L30" s="16">
        <v>7</v>
      </c>
    </row>
    <row r="31" spans="1:12" ht="13.5" thickBot="1">
      <c r="A31" s="49"/>
      <c r="B31" s="44"/>
      <c r="C31" s="28" t="s">
        <v>12</v>
      </c>
      <c r="D31" s="79" t="str">
        <f>CONCATENATE(E14," v ",E12)</f>
        <v>Wantirna C v Doncaster SC</v>
      </c>
      <c r="E31" s="79"/>
      <c r="F31" s="16">
        <v>3</v>
      </c>
      <c r="G31" s="49"/>
      <c r="H31" s="44"/>
      <c r="I31" s="28" t="s">
        <v>12</v>
      </c>
      <c r="J31" s="79" t="str">
        <f>CONCATENATE(K14," v ",K12)</f>
        <v>Whitehorse v Ringwood SC</v>
      </c>
      <c r="K31" s="79"/>
      <c r="L31" s="16">
        <v>8</v>
      </c>
    </row>
    <row r="32" spans="1:12" ht="15.75" thickTop="1">
      <c r="A32" s="3"/>
      <c r="B32" s="7"/>
      <c r="C32" s="8"/>
      <c r="D32" s="9"/>
      <c r="E32" s="9"/>
      <c r="F32" s="4"/>
      <c r="G32" s="3"/>
      <c r="H32" s="7"/>
      <c r="I32" s="8"/>
      <c r="J32" s="9"/>
      <c r="K32" s="9"/>
      <c r="L32" s="4"/>
    </row>
    <row r="33" spans="1:12" ht="15">
      <c r="A33" s="10" t="s">
        <v>14</v>
      </c>
      <c r="B33" s="7"/>
      <c r="C33" s="8"/>
      <c r="D33" s="9"/>
      <c r="E33" s="9"/>
      <c r="F33" s="4"/>
      <c r="G33" s="3"/>
      <c r="H33" s="7"/>
      <c r="I33" s="8"/>
      <c r="J33" s="9"/>
      <c r="K33" s="9"/>
      <c r="L33" s="4"/>
    </row>
    <row r="34" ht="13.5" thickBot="1"/>
    <row r="35" spans="1:12" ht="14.25" customHeight="1" thickBot="1" thickTop="1">
      <c r="A35" s="57" t="s">
        <v>4</v>
      </c>
      <c r="B35" s="58"/>
      <c r="C35" s="51"/>
      <c r="D35" s="52"/>
      <c r="E35" s="52"/>
      <c r="F35" s="52"/>
      <c r="G35" s="52"/>
      <c r="H35" s="52"/>
      <c r="I35" s="52"/>
      <c r="J35" s="52"/>
      <c r="K35" s="53"/>
      <c r="L35" s="19" t="s">
        <v>5</v>
      </c>
    </row>
    <row r="36" spans="1:12" ht="13.5" thickBot="1">
      <c r="A36" s="59" t="s">
        <v>46</v>
      </c>
      <c r="B36" s="60"/>
      <c r="C36" s="63" t="s">
        <v>26</v>
      </c>
      <c r="D36" s="64"/>
      <c r="E36" s="64"/>
      <c r="F36" s="64"/>
      <c r="G36" s="64" t="s">
        <v>27</v>
      </c>
      <c r="H36" s="64"/>
      <c r="I36" s="64"/>
      <c r="J36" s="64"/>
      <c r="K36" s="65"/>
      <c r="L36" s="54">
        <v>7</v>
      </c>
    </row>
    <row r="37" spans="1:12" ht="13.5" thickBot="1">
      <c r="A37" s="61"/>
      <c r="B37" s="62"/>
      <c r="C37" s="66"/>
      <c r="D37" s="67"/>
      <c r="E37" s="67"/>
      <c r="F37" s="67"/>
      <c r="G37" s="67"/>
      <c r="H37" s="67"/>
      <c r="I37" s="67"/>
      <c r="J37" s="67"/>
      <c r="K37" s="68"/>
      <c r="L37" s="55"/>
    </row>
    <row r="38" ht="13.5" thickTop="1"/>
    <row r="39" spans="8:12" ht="13.5" thickBot="1">
      <c r="H39" s="50"/>
      <c r="I39" s="50"/>
      <c r="J39" s="50"/>
      <c r="K39" s="50"/>
      <c r="L39" s="50"/>
    </row>
    <row r="40" spans="3:11" ht="14.25" thickBot="1" thickTop="1">
      <c r="C40" s="47" t="s">
        <v>15</v>
      </c>
      <c r="D40" s="45"/>
      <c r="E40" s="45"/>
      <c r="F40" s="45"/>
      <c r="G40" s="45" t="s">
        <v>19</v>
      </c>
      <c r="H40" s="45"/>
      <c r="I40" s="45"/>
      <c r="J40" s="45"/>
      <c r="K40" s="46"/>
    </row>
    <row r="41" spans="3:11" ht="13.5" thickBot="1">
      <c r="C41" s="89"/>
      <c r="D41" s="90"/>
      <c r="E41" s="90"/>
      <c r="F41" s="90"/>
      <c r="G41" s="90"/>
      <c r="H41" s="90"/>
      <c r="I41" s="90"/>
      <c r="J41" s="90"/>
      <c r="K41" s="93"/>
    </row>
    <row r="42" spans="3:11" ht="13.5" thickBot="1">
      <c r="C42" s="91"/>
      <c r="D42" s="92"/>
      <c r="E42" s="92"/>
      <c r="F42" s="92"/>
      <c r="G42" s="92"/>
      <c r="H42" s="92"/>
      <c r="I42" s="92"/>
      <c r="J42" s="92"/>
      <c r="K42" s="94"/>
    </row>
    <row r="43" ht="13.5" thickTop="1"/>
  </sheetData>
  <sheetProtection selectLockedCells="1"/>
  <mergeCells count="72">
    <mergeCell ref="L36:L37"/>
    <mergeCell ref="C37:F37"/>
    <mergeCell ref="A35:B35"/>
    <mergeCell ref="C35:F35"/>
    <mergeCell ref="G35:K35"/>
    <mergeCell ref="A36:B37"/>
    <mergeCell ref="C36:F36"/>
    <mergeCell ref="G36:K36"/>
    <mergeCell ref="C29:E29"/>
    <mergeCell ref="I29:K29"/>
    <mergeCell ref="H30:H31"/>
    <mergeCell ref="J30:K30"/>
    <mergeCell ref="J31:K31"/>
    <mergeCell ref="C41:F42"/>
    <mergeCell ref="G41:K42"/>
    <mergeCell ref="H39:L39"/>
    <mergeCell ref="G40:K40"/>
    <mergeCell ref="C40:F40"/>
    <mergeCell ref="A30:A31"/>
    <mergeCell ref="B30:B31"/>
    <mergeCell ref="D30:E30"/>
    <mergeCell ref="G30:G31"/>
    <mergeCell ref="D31:E31"/>
    <mergeCell ref="G37:K37"/>
    <mergeCell ref="C25:E25"/>
    <mergeCell ref="I25:K25"/>
    <mergeCell ref="A26:A27"/>
    <mergeCell ref="B26:B27"/>
    <mergeCell ref="D26:E26"/>
    <mergeCell ref="G26:G27"/>
    <mergeCell ref="H26:H27"/>
    <mergeCell ref="J26:K26"/>
    <mergeCell ref="D27:E27"/>
    <mergeCell ref="J27:K27"/>
    <mergeCell ref="A22:A23"/>
    <mergeCell ref="B22:B23"/>
    <mergeCell ref="D22:E22"/>
    <mergeCell ref="G22:G23"/>
    <mergeCell ref="H22:H23"/>
    <mergeCell ref="J22:K22"/>
    <mergeCell ref="D23:E23"/>
    <mergeCell ref="J23:K23"/>
    <mergeCell ref="A15:C15"/>
    <mergeCell ref="E15:F15"/>
    <mergeCell ref="K15:L15"/>
    <mergeCell ref="C21:E21"/>
    <mergeCell ref="I21:K21"/>
    <mergeCell ref="G15:I15"/>
    <mergeCell ref="A13:C13"/>
    <mergeCell ref="E13:F13"/>
    <mergeCell ref="K13:L13"/>
    <mergeCell ref="A14:C14"/>
    <mergeCell ref="E14:F14"/>
    <mergeCell ref="K14:L14"/>
    <mergeCell ref="G13:I13"/>
    <mergeCell ref="G14:I14"/>
    <mergeCell ref="A11:C11"/>
    <mergeCell ref="D11:F11"/>
    <mergeCell ref="G11:I11"/>
    <mergeCell ref="J11:L11"/>
    <mergeCell ref="A12:C12"/>
    <mergeCell ref="E12:F12"/>
    <mergeCell ref="K12:L12"/>
    <mergeCell ref="G12:I12"/>
    <mergeCell ref="A1:L1"/>
    <mergeCell ref="A2:L2"/>
    <mergeCell ref="A3:L3"/>
    <mergeCell ref="A6:K6"/>
    <mergeCell ref="A4:L4"/>
    <mergeCell ref="A10:F10"/>
    <mergeCell ref="G10:L10"/>
    <mergeCell ref="A5:L5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L42"/>
  <sheetViews>
    <sheetView showGridLines="0" showZeros="0" zoomScalePageLayoutView="0" workbookViewId="0" topLeftCell="A1">
      <selection activeCell="G14" sqref="G14:I14"/>
    </sheetView>
  </sheetViews>
  <sheetFormatPr defaultColWidth="9.140625" defaultRowHeight="12.75"/>
  <cols>
    <col min="1" max="1" width="4.421875" style="0" customWidth="1"/>
    <col min="2" max="2" width="8.00390625" style="0" bestFit="1" customWidth="1"/>
    <col min="3" max="3" width="8.7109375" style="0" customWidth="1"/>
    <col min="4" max="4" width="3.7109375" style="1" customWidth="1"/>
    <col min="5" max="5" width="23.140625" style="0" customWidth="1"/>
    <col min="6" max="6" width="6.140625" style="0" customWidth="1"/>
    <col min="7" max="7" width="5.140625" style="0" customWidth="1"/>
    <col min="8" max="8" width="8.00390625" style="0" bestFit="1" customWidth="1"/>
    <col min="9" max="9" width="8.7109375" style="0" customWidth="1"/>
    <col min="10" max="10" width="3.7109375" style="0" customWidth="1"/>
    <col min="11" max="11" width="28.421875" style="0" customWidth="1"/>
    <col min="12" max="12" width="6.7109375" style="0" customWidth="1"/>
  </cols>
  <sheetData>
    <row r="1" spans="1:12" ht="18.75">
      <c r="A1" s="81" t="s">
        <v>49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1:12" ht="15">
      <c r="A2" s="83">
        <v>40837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1:12" ht="15">
      <c r="A3" s="87" t="s">
        <v>55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spans="1:12" ht="15">
      <c r="A4" s="87" t="s">
        <v>79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</row>
    <row r="5" spans="1:12" ht="15">
      <c r="A5" s="87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</row>
    <row r="6" spans="1:12" ht="12.75" customHeight="1">
      <c r="A6" s="86" t="s">
        <v>20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37"/>
    </row>
    <row r="7" spans="1:12" ht="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15">
      <c r="A8" s="6" t="s">
        <v>18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ht="13.5" thickBot="1"/>
    <row r="10" spans="1:12" ht="14.25" thickBot="1" thickTop="1">
      <c r="A10" s="80" t="s">
        <v>0</v>
      </c>
      <c r="B10" s="80"/>
      <c r="C10" s="80"/>
      <c r="D10" s="80"/>
      <c r="E10" s="80"/>
      <c r="F10" s="80"/>
      <c r="G10" s="80" t="s">
        <v>1</v>
      </c>
      <c r="H10" s="80"/>
      <c r="I10" s="80"/>
      <c r="J10" s="80"/>
      <c r="K10" s="80"/>
      <c r="L10" s="80"/>
    </row>
    <row r="11" spans="1:12" ht="13.5" thickBot="1">
      <c r="A11" s="84" t="s">
        <v>17</v>
      </c>
      <c r="B11" s="85"/>
      <c r="C11" s="85"/>
      <c r="D11" s="88" t="s">
        <v>2</v>
      </c>
      <c r="E11" s="95"/>
      <c r="F11" s="95"/>
      <c r="G11" s="95" t="s">
        <v>17</v>
      </c>
      <c r="H11" s="95"/>
      <c r="I11" s="84"/>
      <c r="J11" s="85" t="s">
        <v>2</v>
      </c>
      <c r="K11" s="85"/>
      <c r="L11" s="88"/>
    </row>
    <row r="12" spans="1:12" ht="13.5" thickBot="1">
      <c r="A12" s="69" t="s">
        <v>28</v>
      </c>
      <c r="B12" s="70"/>
      <c r="C12" s="70"/>
      <c r="D12" s="12">
        <v>1</v>
      </c>
      <c r="E12" s="76" t="s">
        <v>65</v>
      </c>
      <c r="F12" s="77"/>
      <c r="G12" s="75" t="s">
        <v>32</v>
      </c>
      <c r="H12" s="76"/>
      <c r="I12" s="76"/>
      <c r="J12" s="12">
        <v>1</v>
      </c>
      <c r="K12" s="76" t="s">
        <v>32</v>
      </c>
      <c r="L12" s="77"/>
    </row>
    <row r="13" spans="1:12" ht="13.5" thickBot="1">
      <c r="A13" s="69" t="s">
        <v>29</v>
      </c>
      <c r="B13" s="70"/>
      <c r="C13" s="70"/>
      <c r="D13" s="12">
        <v>2</v>
      </c>
      <c r="E13" s="76" t="s">
        <v>66</v>
      </c>
      <c r="F13" s="77"/>
      <c r="G13" s="75" t="s">
        <v>33</v>
      </c>
      <c r="H13" s="76"/>
      <c r="I13" s="76"/>
      <c r="J13" s="12">
        <v>2</v>
      </c>
      <c r="K13" s="76" t="s">
        <v>69</v>
      </c>
      <c r="L13" s="77"/>
    </row>
    <row r="14" spans="1:12" ht="13.5" thickBot="1">
      <c r="A14" s="69" t="s">
        <v>30</v>
      </c>
      <c r="B14" s="70"/>
      <c r="C14" s="70"/>
      <c r="D14" s="12">
        <v>3</v>
      </c>
      <c r="E14" s="76" t="s">
        <v>61</v>
      </c>
      <c r="F14" s="77"/>
      <c r="G14" s="75" t="s">
        <v>34</v>
      </c>
      <c r="H14" s="76"/>
      <c r="I14" s="76"/>
      <c r="J14" s="12">
        <v>3</v>
      </c>
      <c r="K14" s="76" t="s">
        <v>70</v>
      </c>
      <c r="L14" s="77"/>
    </row>
    <row r="15" spans="1:12" ht="13.5" thickBot="1">
      <c r="A15" s="71" t="s">
        <v>31</v>
      </c>
      <c r="B15" s="72"/>
      <c r="C15" s="72"/>
      <c r="D15" s="13">
        <v>4</v>
      </c>
      <c r="E15" s="74" t="s">
        <v>68</v>
      </c>
      <c r="F15" s="78"/>
      <c r="G15" s="73" t="s">
        <v>35</v>
      </c>
      <c r="H15" s="74"/>
      <c r="I15" s="74"/>
      <c r="J15" s="13">
        <v>4</v>
      </c>
      <c r="K15" s="74" t="s">
        <v>39</v>
      </c>
      <c r="L15" s="78"/>
    </row>
    <row r="16" ht="13.5" thickTop="1"/>
    <row r="17" ht="15">
      <c r="A17" s="6" t="s">
        <v>8</v>
      </c>
    </row>
    <row r="18" ht="15">
      <c r="A18" s="6"/>
    </row>
    <row r="19" ht="14.25">
      <c r="A19" s="11" t="s">
        <v>13</v>
      </c>
    </row>
    <row r="20" ht="13.5" thickBot="1"/>
    <row r="21" spans="1:12" ht="14.25" thickBot="1" thickTop="1">
      <c r="A21" s="32" t="s">
        <v>3</v>
      </c>
      <c r="B21" s="34" t="s">
        <v>4</v>
      </c>
      <c r="C21" s="40" t="s">
        <v>0</v>
      </c>
      <c r="D21" s="41"/>
      <c r="E21" s="42"/>
      <c r="F21" s="19" t="s">
        <v>5</v>
      </c>
      <c r="G21" s="33" t="s">
        <v>3</v>
      </c>
      <c r="H21" s="34" t="s">
        <v>4</v>
      </c>
      <c r="I21" s="40" t="s">
        <v>1</v>
      </c>
      <c r="J21" s="41"/>
      <c r="K21" s="42"/>
      <c r="L21" s="19" t="s">
        <v>5</v>
      </c>
    </row>
    <row r="22" spans="1:12" ht="13.5" thickBot="1">
      <c r="A22" s="48">
        <v>1</v>
      </c>
      <c r="B22" s="43" t="s">
        <v>40</v>
      </c>
      <c r="C22" s="15" t="s">
        <v>6</v>
      </c>
      <c r="D22" s="56" t="str">
        <f>CONCATENATE(E12," v ",E15)</f>
        <v>Balwyn HS v Wellington SC</v>
      </c>
      <c r="E22" s="56"/>
      <c r="F22" s="16">
        <v>2</v>
      </c>
      <c r="G22" s="48">
        <v>1</v>
      </c>
      <c r="H22" s="43" t="s">
        <v>40</v>
      </c>
      <c r="I22" s="15" t="s">
        <v>6</v>
      </c>
      <c r="J22" s="56" t="str">
        <f>CONCATENATE(K12," v ",K15)</f>
        <v>Maroondah v Lilydale HS</v>
      </c>
      <c r="K22" s="56"/>
      <c r="L22" s="16">
        <v>7</v>
      </c>
    </row>
    <row r="23" spans="1:12" ht="13.5" thickBot="1">
      <c r="A23" s="49"/>
      <c r="B23" s="44"/>
      <c r="C23" s="28" t="s">
        <v>7</v>
      </c>
      <c r="D23" s="79" t="str">
        <f>CONCATENATE(E13," v ",E14)</f>
        <v>Emerald SC v Wantirna C</v>
      </c>
      <c r="E23" s="79"/>
      <c r="F23" s="16">
        <v>3</v>
      </c>
      <c r="G23" s="49"/>
      <c r="H23" s="44"/>
      <c r="I23" s="28" t="s">
        <v>7</v>
      </c>
      <c r="J23" s="79" t="str">
        <f>CONCATENATE(K13," v ",K14)</f>
        <v>Glen Waverley SC v Box Hill SSC</v>
      </c>
      <c r="K23" s="79"/>
      <c r="L23" s="16">
        <v>8</v>
      </c>
    </row>
    <row r="24" spans="1:12" ht="14.25" thickBot="1" thickTop="1">
      <c r="A24" s="17"/>
      <c r="B24" s="17"/>
      <c r="C24" s="17"/>
      <c r="D24" s="18"/>
      <c r="E24" s="17"/>
      <c r="F24" s="17"/>
      <c r="G24" s="17"/>
      <c r="H24" s="17"/>
      <c r="I24" s="17"/>
      <c r="J24" s="17"/>
      <c r="K24" s="17"/>
      <c r="L24" s="17"/>
    </row>
    <row r="25" spans="1:12" ht="14.25" thickBot="1" thickTop="1">
      <c r="A25" s="32" t="s">
        <v>3</v>
      </c>
      <c r="B25" s="34" t="s">
        <v>4</v>
      </c>
      <c r="C25" s="40" t="s">
        <v>0</v>
      </c>
      <c r="D25" s="41"/>
      <c r="E25" s="42"/>
      <c r="F25" s="39" t="s">
        <v>5</v>
      </c>
      <c r="G25" s="33" t="s">
        <v>3</v>
      </c>
      <c r="H25" s="34" t="s">
        <v>4</v>
      </c>
      <c r="I25" s="40" t="s">
        <v>1</v>
      </c>
      <c r="J25" s="41"/>
      <c r="K25" s="42"/>
      <c r="L25" s="39" t="s">
        <v>5</v>
      </c>
    </row>
    <row r="26" spans="1:12" ht="13.5" thickBot="1">
      <c r="A26" s="48">
        <v>2</v>
      </c>
      <c r="B26" s="43" t="s">
        <v>41</v>
      </c>
      <c r="C26" s="15" t="s">
        <v>9</v>
      </c>
      <c r="D26" s="56" t="str">
        <f>CONCATENATE(E15," v ",E14)</f>
        <v>Wellington SC v Wantirna C</v>
      </c>
      <c r="E26" s="56"/>
      <c r="F26" s="16">
        <v>2</v>
      </c>
      <c r="G26" s="48">
        <v>2</v>
      </c>
      <c r="H26" s="43" t="s">
        <v>41</v>
      </c>
      <c r="I26" s="15" t="s">
        <v>9</v>
      </c>
      <c r="J26" s="56" t="str">
        <f>CONCATENATE(K15," v ",K14)</f>
        <v>Lilydale HS v Box Hill SSC</v>
      </c>
      <c r="K26" s="56"/>
      <c r="L26" s="16">
        <v>7</v>
      </c>
    </row>
    <row r="27" spans="1:12" ht="13.5" thickBot="1">
      <c r="A27" s="49"/>
      <c r="B27" s="44"/>
      <c r="C27" s="28" t="s">
        <v>10</v>
      </c>
      <c r="D27" s="79" t="str">
        <f>CONCATENATE(E12," v ",E13)</f>
        <v>Balwyn HS v Emerald SC</v>
      </c>
      <c r="E27" s="79"/>
      <c r="F27" s="16">
        <v>3</v>
      </c>
      <c r="G27" s="49"/>
      <c r="H27" s="44"/>
      <c r="I27" s="28" t="s">
        <v>10</v>
      </c>
      <c r="J27" s="79" t="str">
        <f>CONCATENATE(K12," v ",K13)</f>
        <v>Maroondah v Glen Waverley SC</v>
      </c>
      <c r="K27" s="79"/>
      <c r="L27" s="16">
        <v>8</v>
      </c>
    </row>
    <row r="28" spans="1:12" ht="14.25" thickBot="1" thickTop="1">
      <c r="A28" s="17"/>
      <c r="B28" s="17"/>
      <c r="C28" s="17"/>
      <c r="D28" s="18"/>
      <c r="E28" s="17"/>
      <c r="F28" s="17"/>
      <c r="G28" s="17"/>
      <c r="H28" s="17"/>
      <c r="I28" s="17"/>
      <c r="J28" s="17"/>
      <c r="K28" s="17"/>
      <c r="L28" s="17"/>
    </row>
    <row r="29" spans="1:12" ht="14.25" thickBot="1" thickTop="1">
      <c r="A29" s="32" t="s">
        <v>3</v>
      </c>
      <c r="B29" s="34" t="s">
        <v>4</v>
      </c>
      <c r="C29" s="40" t="s">
        <v>0</v>
      </c>
      <c r="D29" s="41"/>
      <c r="E29" s="42"/>
      <c r="F29" s="39" t="s">
        <v>5</v>
      </c>
      <c r="G29" s="33" t="s">
        <v>3</v>
      </c>
      <c r="H29" s="34" t="s">
        <v>4</v>
      </c>
      <c r="I29" s="40" t="s">
        <v>1</v>
      </c>
      <c r="J29" s="41"/>
      <c r="K29" s="42"/>
      <c r="L29" s="39" t="s">
        <v>5</v>
      </c>
    </row>
    <row r="30" spans="1:12" ht="13.5" thickBot="1">
      <c r="A30" s="48">
        <v>3</v>
      </c>
      <c r="B30" s="43" t="s">
        <v>42</v>
      </c>
      <c r="C30" s="15" t="s">
        <v>11</v>
      </c>
      <c r="D30" s="56" t="str">
        <f>CONCATENATE(E13," v ",E15)</f>
        <v>Emerald SC v Wellington SC</v>
      </c>
      <c r="E30" s="56"/>
      <c r="F30" s="16">
        <v>2</v>
      </c>
      <c r="G30" s="48">
        <v>3</v>
      </c>
      <c r="H30" s="43" t="s">
        <v>42</v>
      </c>
      <c r="I30" s="15" t="s">
        <v>11</v>
      </c>
      <c r="J30" s="56" t="str">
        <f>CONCATENATE(K13," v ",K15)</f>
        <v>Glen Waverley SC v Lilydale HS</v>
      </c>
      <c r="K30" s="56"/>
      <c r="L30" s="16">
        <v>7</v>
      </c>
    </row>
    <row r="31" spans="1:12" ht="13.5" thickBot="1">
      <c r="A31" s="49"/>
      <c r="B31" s="44"/>
      <c r="C31" s="28" t="s">
        <v>12</v>
      </c>
      <c r="D31" s="79" t="str">
        <f>CONCATENATE(E14," v ",E12)</f>
        <v>Wantirna C v Balwyn HS</v>
      </c>
      <c r="E31" s="79"/>
      <c r="F31" s="16">
        <v>3</v>
      </c>
      <c r="G31" s="49"/>
      <c r="H31" s="44"/>
      <c r="I31" s="28" t="s">
        <v>12</v>
      </c>
      <c r="J31" s="79" t="str">
        <f>CONCATENATE(K14," v ",K12)</f>
        <v>Box Hill SSC v Maroondah</v>
      </c>
      <c r="K31" s="79"/>
      <c r="L31" s="16">
        <v>8</v>
      </c>
    </row>
    <row r="32" spans="1:12" ht="15.75" thickTop="1">
      <c r="A32" s="3"/>
      <c r="B32" s="7"/>
      <c r="C32" s="8"/>
      <c r="D32" s="9"/>
      <c r="E32" s="9"/>
      <c r="F32" s="4"/>
      <c r="G32" s="3"/>
      <c r="H32" s="7"/>
      <c r="I32" s="8"/>
      <c r="J32" s="9"/>
      <c r="K32" s="9"/>
      <c r="L32" s="4"/>
    </row>
    <row r="33" spans="1:12" ht="15">
      <c r="A33" s="10" t="s">
        <v>14</v>
      </c>
      <c r="B33" s="7"/>
      <c r="C33" s="8"/>
      <c r="D33" s="9"/>
      <c r="E33" s="9"/>
      <c r="F33" s="4"/>
      <c r="G33" s="3"/>
      <c r="H33" s="7"/>
      <c r="I33" s="8"/>
      <c r="J33" s="9"/>
      <c r="K33" s="9"/>
      <c r="L33" s="4"/>
    </row>
    <row r="34" ht="13.5" thickBot="1"/>
    <row r="35" spans="1:12" ht="14.25" thickBot="1" thickTop="1">
      <c r="A35" s="57" t="s">
        <v>4</v>
      </c>
      <c r="B35" s="58"/>
      <c r="C35" s="51"/>
      <c r="D35" s="52"/>
      <c r="E35" s="52"/>
      <c r="F35" s="52"/>
      <c r="G35" s="52"/>
      <c r="H35" s="52"/>
      <c r="I35" s="52"/>
      <c r="J35" s="52"/>
      <c r="K35" s="53"/>
      <c r="L35" s="19" t="s">
        <v>5</v>
      </c>
    </row>
    <row r="36" spans="1:12" ht="13.5" thickBot="1">
      <c r="A36" s="59" t="s">
        <v>57</v>
      </c>
      <c r="B36" s="60"/>
      <c r="C36" s="63" t="s">
        <v>26</v>
      </c>
      <c r="D36" s="64"/>
      <c r="E36" s="64"/>
      <c r="F36" s="64"/>
      <c r="G36" s="64" t="s">
        <v>27</v>
      </c>
      <c r="H36" s="64"/>
      <c r="I36" s="64"/>
      <c r="J36" s="64"/>
      <c r="K36" s="65"/>
      <c r="L36" s="54">
        <v>5</v>
      </c>
    </row>
    <row r="37" spans="1:12" ht="13.5" thickBot="1">
      <c r="A37" s="61"/>
      <c r="B37" s="62"/>
      <c r="C37" s="66"/>
      <c r="D37" s="67"/>
      <c r="E37" s="67"/>
      <c r="F37" s="67"/>
      <c r="G37" s="67"/>
      <c r="H37" s="67"/>
      <c r="I37" s="67"/>
      <c r="J37" s="67"/>
      <c r="K37" s="68"/>
      <c r="L37" s="55"/>
    </row>
    <row r="38" ht="13.5" thickTop="1"/>
    <row r="39" spans="8:12" ht="13.5" thickBot="1">
      <c r="H39" s="50"/>
      <c r="I39" s="50"/>
      <c r="J39" s="50"/>
      <c r="K39" s="50"/>
      <c r="L39" s="50"/>
    </row>
    <row r="40" spans="3:11" ht="14.25" thickBot="1" thickTop="1">
      <c r="C40" s="47" t="s">
        <v>15</v>
      </c>
      <c r="D40" s="45"/>
      <c r="E40" s="45"/>
      <c r="F40" s="45"/>
      <c r="G40" s="45" t="s">
        <v>19</v>
      </c>
      <c r="H40" s="45"/>
      <c r="I40" s="45"/>
      <c r="J40" s="45"/>
      <c r="K40" s="46"/>
    </row>
    <row r="41" spans="3:11" ht="13.5" thickBot="1">
      <c r="C41" s="89"/>
      <c r="D41" s="90"/>
      <c r="E41" s="90"/>
      <c r="F41" s="90"/>
      <c r="G41" s="90"/>
      <c r="H41" s="90"/>
      <c r="I41" s="90"/>
      <c r="J41" s="90"/>
      <c r="K41" s="93"/>
    </row>
    <row r="42" spans="3:11" ht="13.5" thickBot="1">
      <c r="C42" s="91"/>
      <c r="D42" s="92"/>
      <c r="E42" s="92"/>
      <c r="F42" s="92"/>
      <c r="G42" s="92"/>
      <c r="H42" s="92"/>
      <c r="I42" s="92"/>
      <c r="J42" s="92"/>
      <c r="K42" s="94"/>
    </row>
    <row r="43" ht="13.5" thickTop="1"/>
  </sheetData>
  <sheetProtection selectLockedCells="1"/>
  <mergeCells count="72">
    <mergeCell ref="C41:F42"/>
    <mergeCell ref="G41:K42"/>
    <mergeCell ref="H39:L39"/>
    <mergeCell ref="G40:K40"/>
    <mergeCell ref="C40:F40"/>
    <mergeCell ref="L36:L37"/>
    <mergeCell ref="C37:F37"/>
    <mergeCell ref="G37:K37"/>
    <mergeCell ref="A30:A31"/>
    <mergeCell ref="D30:E30"/>
    <mergeCell ref="A36:B37"/>
    <mergeCell ref="J30:K30"/>
    <mergeCell ref="D31:E31"/>
    <mergeCell ref="C36:F36"/>
    <mergeCell ref="G36:K36"/>
    <mergeCell ref="A26:A27"/>
    <mergeCell ref="D26:E26"/>
    <mergeCell ref="J26:K26"/>
    <mergeCell ref="D27:E27"/>
    <mergeCell ref="J27:K27"/>
    <mergeCell ref="A35:B35"/>
    <mergeCell ref="C35:F35"/>
    <mergeCell ref="H30:H31"/>
    <mergeCell ref="C29:E29"/>
    <mergeCell ref="I29:K29"/>
    <mergeCell ref="J31:K31"/>
    <mergeCell ref="G30:G31"/>
    <mergeCell ref="G35:K35"/>
    <mergeCell ref="C25:E25"/>
    <mergeCell ref="I25:K25"/>
    <mergeCell ref="B30:B31"/>
    <mergeCell ref="H26:H27"/>
    <mergeCell ref="G26:G27"/>
    <mergeCell ref="A22:A23"/>
    <mergeCell ref="D22:E22"/>
    <mergeCell ref="J22:K22"/>
    <mergeCell ref="D23:E23"/>
    <mergeCell ref="J23:K23"/>
    <mergeCell ref="G22:G23"/>
    <mergeCell ref="B22:B23"/>
    <mergeCell ref="B26:B27"/>
    <mergeCell ref="H22:H23"/>
    <mergeCell ref="A15:C15"/>
    <mergeCell ref="E15:F15"/>
    <mergeCell ref="K15:L15"/>
    <mergeCell ref="C21:E21"/>
    <mergeCell ref="I21:K21"/>
    <mergeCell ref="G15:I15"/>
    <mergeCell ref="A13:C13"/>
    <mergeCell ref="E13:F13"/>
    <mergeCell ref="K13:L13"/>
    <mergeCell ref="A14:C14"/>
    <mergeCell ref="E14:F14"/>
    <mergeCell ref="K14:L14"/>
    <mergeCell ref="G13:I13"/>
    <mergeCell ref="G14:I14"/>
    <mergeCell ref="A11:C11"/>
    <mergeCell ref="D11:F11"/>
    <mergeCell ref="G11:I11"/>
    <mergeCell ref="J11:L11"/>
    <mergeCell ref="A12:C12"/>
    <mergeCell ref="E12:F12"/>
    <mergeCell ref="K12:L12"/>
    <mergeCell ref="G12:I12"/>
    <mergeCell ref="A1:L1"/>
    <mergeCell ref="A2:L2"/>
    <mergeCell ref="A3:L3"/>
    <mergeCell ref="A6:K6"/>
    <mergeCell ref="A4:L4"/>
    <mergeCell ref="A10:F10"/>
    <mergeCell ref="G10:L10"/>
    <mergeCell ref="A5:L5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L42"/>
  <sheetViews>
    <sheetView showGridLines="0" showZeros="0" zoomScalePageLayoutView="0" workbookViewId="0" topLeftCell="A1">
      <selection activeCell="E14" sqref="E14:F14"/>
    </sheetView>
  </sheetViews>
  <sheetFormatPr defaultColWidth="9.140625" defaultRowHeight="12.75"/>
  <cols>
    <col min="1" max="1" width="4.421875" style="0" customWidth="1"/>
    <col min="2" max="2" width="8.00390625" style="0" bestFit="1" customWidth="1"/>
    <col min="3" max="3" width="8.7109375" style="0" customWidth="1"/>
    <col min="4" max="4" width="3.7109375" style="1" customWidth="1"/>
    <col min="5" max="5" width="27.8515625" style="0" customWidth="1"/>
    <col min="6" max="6" width="6.7109375" style="0" customWidth="1"/>
    <col min="7" max="7" width="4.421875" style="0" customWidth="1"/>
    <col min="8" max="8" width="8.00390625" style="0" bestFit="1" customWidth="1"/>
    <col min="9" max="9" width="8.7109375" style="0" customWidth="1"/>
    <col min="10" max="10" width="3.7109375" style="0" customWidth="1"/>
    <col min="11" max="11" width="26.140625" style="0" customWidth="1"/>
    <col min="12" max="12" width="6.7109375" style="0" customWidth="1"/>
  </cols>
  <sheetData>
    <row r="1" spans="1:12" ht="18.75">
      <c r="A1" s="81" t="s">
        <v>50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1:12" ht="15">
      <c r="A2" s="83">
        <v>40837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1:12" ht="15">
      <c r="A3" s="87" t="s">
        <v>55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spans="1:12" ht="15">
      <c r="A4" s="87" t="s">
        <v>79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</row>
    <row r="5" spans="1:12" ht="15">
      <c r="A5" s="87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</row>
    <row r="6" spans="1:12" ht="12.75" customHeight="1">
      <c r="A6" s="86" t="s">
        <v>20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37"/>
    </row>
    <row r="7" spans="1:12" ht="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15">
      <c r="A8" s="6" t="s">
        <v>18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ht="13.5" thickBot="1"/>
    <row r="10" spans="1:12" ht="14.25" thickBot="1" thickTop="1">
      <c r="A10" s="80" t="s">
        <v>0</v>
      </c>
      <c r="B10" s="80"/>
      <c r="C10" s="80"/>
      <c r="D10" s="80"/>
      <c r="E10" s="80"/>
      <c r="F10" s="80"/>
      <c r="G10" s="80" t="s">
        <v>1</v>
      </c>
      <c r="H10" s="80"/>
      <c r="I10" s="80"/>
      <c r="J10" s="80"/>
      <c r="K10" s="80"/>
      <c r="L10" s="80"/>
    </row>
    <row r="11" spans="1:12" ht="13.5" thickBot="1">
      <c r="A11" s="84" t="s">
        <v>17</v>
      </c>
      <c r="B11" s="85"/>
      <c r="C11" s="85"/>
      <c r="D11" s="88" t="s">
        <v>2</v>
      </c>
      <c r="E11" s="95"/>
      <c r="F11" s="95"/>
      <c r="G11" s="95" t="s">
        <v>17</v>
      </c>
      <c r="H11" s="95"/>
      <c r="I11" s="84"/>
      <c r="J11" s="85" t="s">
        <v>2</v>
      </c>
      <c r="K11" s="85"/>
      <c r="L11" s="88"/>
    </row>
    <row r="12" spans="1:12" ht="13.5" thickBot="1">
      <c r="A12" s="69" t="s">
        <v>28</v>
      </c>
      <c r="B12" s="70"/>
      <c r="C12" s="70"/>
      <c r="D12" s="12">
        <v>1</v>
      </c>
      <c r="E12" s="76" t="s">
        <v>71</v>
      </c>
      <c r="F12" s="77"/>
      <c r="G12" s="75" t="s">
        <v>32</v>
      </c>
      <c r="H12" s="76"/>
      <c r="I12" s="76"/>
      <c r="J12" s="12">
        <v>1</v>
      </c>
      <c r="K12" s="76" t="s">
        <v>32</v>
      </c>
      <c r="L12" s="77"/>
    </row>
    <row r="13" spans="1:12" ht="13.5" thickBot="1">
      <c r="A13" s="69" t="s">
        <v>29</v>
      </c>
      <c r="B13" s="70"/>
      <c r="C13" s="70"/>
      <c r="D13" s="12">
        <v>2</v>
      </c>
      <c r="E13" s="76" t="s">
        <v>36</v>
      </c>
      <c r="F13" s="77"/>
      <c r="G13" s="75" t="s">
        <v>33</v>
      </c>
      <c r="H13" s="76"/>
      <c r="I13" s="76"/>
      <c r="J13" s="12">
        <v>2</v>
      </c>
      <c r="K13" s="76" t="s">
        <v>80</v>
      </c>
      <c r="L13" s="77"/>
    </row>
    <row r="14" spans="1:12" ht="13.5" thickBot="1">
      <c r="A14" s="69" t="s">
        <v>30</v>
      </c>
      <c r="B14" s="70"/>
      <c r="C14" s="70"/>
      <c r="D14" s="12">
        <v>3</v>
      </c>
      <c r="E14" s="76" t="s">
        <v>67</v>
      </c>
      <c r="F14" s="77"/>
      <c r="G14" s="75" t="s">
        <v>34</v>
      </c>
      <c r="H14" s="76"/>
      <c r="I14" s="76"/>
      <c r="J14" s="12">
        <v>3</v>
      </c>
      <c r="K14" s="76" t="s">
        <v>70</v>
      </c>
      <c r="L14" s="77"/>
    </row>
    <row r="15" spans="1:12" ht="13.5" thickBot="1">
      <c r="A15" s="71" t="s">
        <v>31</v>
      </c>
      <c r="B15" s="72"/>
      <c r="C15" s="72"/>
      <c r="D15" s="13">
        <v>4</v>
      </c>
      <c r="E15" s="74" t="s">
        <v>37</v>
      </c>
      <c r="F15" s="78"/>
      <c r="G15" s="73" t="s">
        <v>35</v>
      </c>
      <c r="H15" s="74"/>
      <c r="I15" s="74"/>
      <c r="J15" s="13">
        <v>4</v>
      </c>
      <c r="K15" s="74" t="s">
        <v>72</v>
      </c>
      <c r="L15" s="78"/>
    </row>
    <row r="16" ht="13.5" thickTop="1"/>
    <row r="17" ht="15">
      <c r="A17" s="6" t="s">
        <v>8</v>
      </c>
    </row>
    <row r="18" ht="15">
      <c r="A18" s="6"/>
    </row>
    <row r="19" ht="14.25">
      <c r="A19" s="11" t="s">
        <v>13</v>
      </c>
    </row>
    <row r="20" ht="13.5" thickBot="1"/>
    <row r="21" spans="1:12" ht="14.25" thickBot="1" thickTop="1">
      <c r="A21" s="32" t="s">
        <v>3</v>
      </c>
      <c r="B21" s="34" t="s">
        <v>4</v>
      </c>
      <c r="C21" s="40" t="s">
        <v>0</v>
      </c>
      <c r="D21" s="41"/>
      <c r="E21" s="42"/>
      <c r="F21" s="19" t="s">
        <v>5</v>
      </c>
      <c r="G21" s="33" t="s">
        <v>3</v>
      </c>
      <c r="H21" s="34" t="s">
        <v>4</v>
      </c>
      <c r="I21" s="40" t="s">
        <v>1</v>
      </c>
      <c r="J21" s="41"/>
      <c r="K21" s="42"/>
      <c r="L21" s="19" t="s">
        <v>5</v>
      </c>
    </row>
    <row r="22" spans="1:12" ht="13.5" thickBot="1">
      <c r="A22" s="48">
        <v>1</v>
      </c>
      <c r="B22" s="43" t="s">
        <v>43</v>
      </c>
      <c r="C22" s="15" t="s">
        <v>6</v>
      </c>
      <c r="D22" s="56" t="str">
        <f>CONCATENATE(E12," v ",E15)</f>
        <v>Camberwell HS v Brentwood SC</v>
      </c>
      <c r="E22" s="56"/>
      <c r="F22" s="16">
        <v>2</v>
      </c>
      <c r="G22" s="48">
        <v>1</v>
      </c>
      <c r="H22" s="43" t="s">
        <v>43</v>
      </c>
      <c r="I22" s="15" t="s">
        <v>6</v>
      </c>
      <c r="J22" s="56" t="str">
        <f>CONCATENATE(K12," v ",K15)</f>
        <v>Maroondah v Lildale HS</v>
      </c>
      <c r="K22" s="56"/>
      <c r="L22" s="16">
        <v>7</v>
      </c>
    </row>
    <row r="23" spans="1:12" ht="13.5" thickBot="1">
      <c r="A23" s="49"/>
      <c r="B23" s="44"/>
      <c r="C23" s="28" t="s">
        <v>7</v>
      </c>
      <c r="D23" s="79" t="str">
        <f>CONCATENATE(E13," v ",E14)</f>
        <v>Upwey HS v Rowville SC</v>
      </c>
      <c r="E23" s="79"/>
      <c r="F23" s="16">
        <v>3</v>
      </c>
      <c r="G23" s="49"/>
      <c r="H23" s="44"/>
      <c r="I23" s="28" t="s">
        <v>7</v>
      </c>
      <c r="J23" s="79" t="str">
        <f>CONCATENATE(K13," v ",K14)</f>
        <v>Highvale v Box Hill SSC</v>
      </c>
      <c r="K23" s="79"/>
      <c r="L23" s="16">
        <v>8</v>
      </c>
    </row>
    <row r="24" spans="1:12" ht="14.25" thickBot="1" thickTop="1">
      <c r="A24" s="17"/>
      <c r="B24" s="17"/>
      <c r="C24" s="17"/>
      <c r="D24" s="18"/>
      <c r="E24" s="17"/>
      <c r="F24" s="17"/>
      <c r="G24" s="17"/>
      <c r="H24" s="17"/>
      <c r="I24" s="17"/>
      <c r="J24" s="17"/>
      <c r="K24" s="17"/>
      <c r="L24" s="17"/>
    </row>
    <row r="25" spans="1:12" ht="14.25" thickBot="1" thickTop="1">
      <c r="A25" s="32" t="s">
        <v>3</v>
      </c>
      <c r="B25" s="34" t="s">
        <v>4</v>
      </c>
      <c r="C25" s="40" t="s">
        <v>0</v>
      </c>
      <c r="D25" s="41"/>
      <c r="E25" s="42"/>
      <c r="F25" s="39" t="s">
        <v>5</v>
      </c>
      <c r="G25" s="33" t="s">
        <v>3</v>
      </c>
      <c r="H25" s="34" t="s">
        <v>4</v>
      </c>
      <c r="I25" s="40" t="s">
        <v>1</v>
      </c>
      <c r="J25" s="41"/>
      <c r="K25" s="42"/>
      <c r="L25" s="39" t="s">
        <v>5</v>
      </c>
    </row>
    <row r="26" spans="1:12" ht="13.5" thickBot="1">
      <c r="A26" s="48">
        <v>2</v>
      </c>
      <c r="B26" s="43" t="s">
        <v>44</v>
      </c>
      <c r="C26" s="15" t="s">
        <v>9</v>
      </c>
      <c r="D26" s="56" t="str">
        <f>CONCATENATE(E15," v ",E14)</f>
        <v>Brentwood SC v Rowville SC</v>
      </c>
      <c r="E26" s="56"/>
      <c r="F26" s="16">
        <v>2</v>
      </c>
      <c r="G26" s="48">
        <v>2</v>
      </c>
      <c r="H26" s="43" t="s">
        <v>44</v>
      </c>
      <c r="I26" s="15" t="s">
        <v>9</v>
      </c>
      <c r="J26" s="56" t="str">
        <f>CONCATENATE(K15," v ",K14)</f>
        <v>Lildale HS v Box Hill SSC</v>
      </c>
      <c r="K26" s="56"/>
      <c r="L26" s="16">
        <v>7</v>
      </c>
    </row>
    <row r="27" spans="1:12" ht="13.5" thickBot="1">
      <c r="A27" s="49"/>
      <c r="B27" s="44"/>
      <c r="C27" s="28" t="s">
        <v>10</v>
      </c>
      <c r="D27" s="79" t="str">
        <f>CONCATENATE(E12," v ",E13)</f>
        <v>Camberwell HS v Upwey HS</v>
      </c>
      <c r="E27" s="79"/>
      <c r="F27" s="16">
        <v>3</v>
      </c>
      <c r="G27" s="49"/>
      <c r="H27" s="44"/>
      <c r="I27" s="28" t="s">
        <v>10</v>
      </c>
      <c r="J27" s="79" t="str">
        <f>CONCATENATE(K12," v ",K13)</f>
        <v>Maroondah v Highvale</v>
      </c>
      <c r="K27" s="79"/>
      <c r="L27" s="16">
        <v>8</v>
      </c>
    </row>
    <row r="28" spans="1:12" ht="14.25" thickBot="1" thickTop="1">
      <c r="A28" s="17"/>
      <c r="B28" s="17"/>
      <c r="C28" s="17"/>
      <c r="D28" s="18"/>
      <c r="E28" s="17"/>
      <c r="F28" s="17"/>
      <c r="G28" s="17"/>
      <c r="H28" s="17"/>
      <c r="I28" s="17"/>
      <c r="J28" s="17"/>
      <c r="K28" s="17"/>
      <c r="L28" s="17"/>
    </row>
    <row r="29" spans="1:12" ht="14.25" thickBot="1" thickTop="1">
      <c r="A29" s="32" t="s">
        <v>3</v>
      </c>
      <c r="B29" s="34" t="s">
        <v>4</v>
      </c>
      <c r="C29" s="40" t="s">
        <v>0</v>
      </c>
      <c r="D29" s="41"/>
      <c r="E29" s="42"/>
      <c r="F29" s="39" t="s">
        <v>5</v>
      </c>
      <c r="G29" s="33" t="s">
        <v>3</v>
      </c>
      <c r="H29" s="34" t="s">
        <v>4</v>
      </c>
      <c r="I29" s="40" t="s">
        <v>1</v>
      </c>
      <c r="J29" s="41"/>
      <c r="K29" s="42"/>
      <c r="L29" s="39" t="s">
        <v>5</v>
      </c>
    </row>
    <row r="30" spans="1:12" ht="13.5" thickBot="1">
      <c r="A30" s="48">
        <v>3</v>
      </c>
      <c r="B30" s="43" t="s">
        <v>45</v>
      </c>
      <c r="C30" s="15" t="s">
        <v>11</v>
      </c>
      <c r="D30" s="56" t="str">
        <f>CONCATENATE(E13," v ",E15)</f>
        <v>Upwey HS v Brentwood SC</v>
      </c>
      <c r="E30" s="56"/>
      <c r="F30" s="16">
        <v>2</v>
      </c>
      <c r="G30" s="48">
        <v>3</v>
      </c>
      <c r="H30" s="43" t="s">
        <v>45</v>
      </c>
      <c r="I30" s="15" t="s">
        <v>11</v>
      </c>
      <c r="J30" s="56" t="str">
        <f>CONCATENATE(K13," v ",K15)</f>
        <v>Highvale v Lildale HS</v>
      </c>
      <c r="K30" s="56"/>
      <c r="L30" s="16">
        <v>7</v>
      </c>
    </row>
    <row r="31" spans="1:12" ht="13.5" thickBot="1">
      <c r="A31" s="49"/>
      <c r="B31" s="44"/>
      <c r="C31" s="28" t="s">
        <v>12</v>
      </c>
      <c r="D31" s="79" t="str">
        <f>CONCATENATE(E14," v ",E12)</f>
        <v>Rowville SC v Camberwell HS</v>
      </c>
      <c r="E31" s="79"/>
      <c r="F31" s="16">
        <v>3</v>
      </c>
      <c r="G31" s="49"/>
      <c r="H31" s="44"/>
      <c r="I31" s="28" t="s">
        <v>12</v>
      </c>
      <c r="J31" s="79" t="str">
        <f>CONCATENATE(K14," v ",K12)</f>
        <v>Box Hill SSC v Maroondah</v>
      </c>
      <c r="K31" s="79"/>
      <c r="L31" s="16">
        <v>8</v>
      </c>
    </row>
    <row r="32" spans="1:12" ht="15.75" thickTop="1">
      <c r="A32" s="3"/>
      <c r="B32" s="7"/>
      <c r="C32" s="8"/>
      <c r="D32" s="9"/>
      <c r="E32" s="9"/>
      <c r="F32" s="4"/>
      <c r="G32" s="3"/>
      <c r="H32" s="7"/>
      <c r="I32" s="8"/>
      <c r="J32" s="9"/>
      <c r="K32" s="9"/>
      <c r="L32" s="4"/>
    </row>
    <row r="33" spans="1:12" ht="15">
      <c r="A33" s="10" t="s">
        <v>14</v>
      </c>
      <c r="B33" s="7"/>
      <c r="C33" s="8"/>
      <c r="D33" s="9"/>
      <c r="E33" s="9"/>
      <c r="F33" s="4"/>
      <c r="G33" s="3"/>
      <c r="H33" s="7"/>
      <c r="I33" s="8"/>
      <c r="J33" s="9"/>
      <c r="K33" s="9"/>
      <c r="L33" s="4"/>
    </row>
    <row r="34" ht="13.5" thickBot="1"/>
    <row r="35" spans="1:12" ht="14.25" thickBot="1" thickTop="1">
      <c r="A35" s="57" t="s">
        <v>4</v>
      </c>
      <c r="B35" s="58"/>
      <c r="C35" s="51"/>
      <c r="D35" s="52"/>
      <c r="E35" s="52"/>
      <c r="F35" s="52"/>
      <c r="G35" s="52"/>
      <c r="H35" s="52"/>
      <c r="I35" s="52"/>
      <c r="J35" s="52"/>
      <c r="K35" s="53"/>
      <c r="L35" s="19" t="s">
        <v>5</v>
      </c>
    </row>
    <row r="36" spans="1:12" ht="13.5" thickBot="1">
      <c r="A36" s="59" t="s">
        <v>46</v>
      </c>
      <c r="B36" s="60"/>
      <c r="C36" s="63" t="s">
        <v>26</v>
      </c>
      <c r="D36" s="64"/>
      <c r="E36" s="64"/>
      <c r="F36" s="64"/>
      <c r="G36" s="64" t="s">
        <v>27</v>
      </c>
      <c r="H36" s="64"/>
      <c r="I36" s="64"/>
      <c r="J36" s="64"/>
      <c r="K36" s="65"/>
      <c r="L36" s="54">
        <v>7</v>
      </c>
    </row>
    <row r="37" spans="1:12" ht="13.5" thickBot="1">
      <c r="A37" s="61"/>
      <c r="B37" s="62"/>
      <c r="C37" s="66"/>
      <c r="D37" s="67"/>
      <c r="E37" s="67"/>
      <c r="F37" s="67"/>
      <c r="G37" s="67"/>
      <c r="H37" s="67"/>
      <c r="I37" s="67"/>
      <c r="J37" s="67"/>
      <c r="K37" s="68"/>
      <c r="L37" s="55"/>
    </row>
    <row r="38" ht="13.5" thickTop="1"/>
    <row r="39" spans="8:12" ht="13.5" thickBot="1">
      <c r="H39" s="50"/>
      <c r="I39" s="50"/>
      <c r="J39" s="50"/>
      <c r="K39" s="50"/>
      <c r="L39" s="50"/>
    </row>
    <row r="40" spans="3:11" ht="14.25" thickBot="1" thickTop="1">
      <c r="C40" s="47" t="s">
        <v>15</v>
      </c>
      <c r="D40" s="45"/>
      <c r="E40" s="45"/>
      <c r="F40" s="45"/>
      <c r="G40" s="45" t="s">
        <v>19</v>
      </c>
      <c r="H40" s="45"/>
      <c r="I40" s="45"/>
      <c r="J40" s="45"/>
      <c r="K40" s="46"/>
    </row>
    <row r="41" spans="3:11" ht="13.5" thickBot="1">
      <c r="C41" s="89"/>
      <c r="D41" s="90"/>
      <c r="E41" s="90"/>
      <c r="F41" s="90"/>
      <c r="G41" s="90"/>
      <c r="H41" s="90"/>
      <c r="I41" s="90"/>
      <c r="J41" s="90"/>
      <c r="K41" s="93"/>
    </row>
    <row r="42" spans="3:11" ht="13.5" thickBot="1">
      <c r="C42" s="91"/>
      <c r="D42" s="92"/>
      <c r="E42" s="92"/>
      <c r="F42" s="92"/>
      <c r="G42" s="92"/>
      <c r="H42" s="92"/>
      <c r="I42" s="92"/>
      <c r="J42" s="92"/>
      <c r="K42" s="94"/>
    </row>
    <row r="43" ht="13.5" thickTop="1"/>
  </sheetData>
  <sheetProtection selectLockedCells="1"/>
  <mergeCells count="72">
    <mergeCell ref="L36:L37"/>
    <mergeCell ref="C37:F37"/>
    <mergeCell ref="A35:B35"/>
    <mergeCell ref="C35:F35"/>
    <mergeCell ref="G35:K35"/>
    <mergeCell ref="A36:B37"/>
    <mergeCell ref="C36:F36"/>
    <mergeCell ref="G36:K36"/>
    <mergeCell ref="C29:E29"/>
    <mergeCell ref="I29:K29"/>
    <mergeCell ref="H30:H31"/>
    <mergeCell ref="J30:K30"/>
    <mergeCell ref="J31:K31"/>
    <mergeCell ref="C41:F42"/>
    <mergeCell ref="G41:K42"/>
    <mergeCell ref="H39:L39"/>
    <mergeCell ref="G40:K40"/>
    <mergeCell ref="C40:F40"/>
    <mergeCell ref="A30:A31"/>
    <mergeCell ref="B30:B31"/>
    <mergeCell ref="D30:E30"/>
    <mergeCell ref="G30:G31"/>
    <mergeCell ref="D31:E31"/>
    <mergeCell ref="G37:K37"/>
    <mergeCell ref="C25:E25"/>
    <mergeCell ref="I25:K25"/>
    <mergeCell ref="A26:A27"/>
    <mergeCell ref="B26:B27"/>
    <mergeCell ref="D26:E26"/>
    <mergeCell ref="G26:G27"/>
    <mergeCell ref="H26:H27"/>
    <mergeCell ref="J26:K26"/>
    <mergeCell ref="D27:E27"/>
    <mergeCell ref="J27:K27"/>
    <mergeCell ref="A22:A23"/>
    <mergeCell ref="B22:B23"/>
    <mergeCell ref="D22:E22"/>
    <mergeCell ref="G22:G23"/>
    <mergeCell ref="H22:H23"/>
    <mergeCell ref="J22:K22"/>
    <mergeCell ref="D23:E23"/>
    <mergeCell ref="J23:K23"/>
    <mergeCell ref="A15:C15"/>
    <mergeCell ref="E15:F15"/>
    <mergeCell ref="K15:L15"/>
    <mergeCell ref="C21:E21"/>
    <mergeCell ref="I21:K21"/>
    <mergeCell ref="G15:I15"/>
    <mergeCell ref="A13:C13"/>
    <mergeCell ref="E13:F13"/>
    <mergeCell ref="K13:L13"/>
    <mergeCell ref="A14:C14"/>
    <mergeCell ref="E14:F14"/>
    <mergeCell ref="K14:L14"/>
    <mergeCell ref="G13:I13"/>
    <mergeCell ref="G14:I14"/>
    <mergeCell ref="A11:C11"/>
    <mergeCell ref="D11:F11"/>
    <mergeCell ref="G11:I11"/>
    <mergeCell ref="J11:L11"/>
    <mergeCell ref="A12:C12"/>
    <mergeCell ref="E12:F12"/>
    <mergeCell ref="K12:L12"/>
    <mergeCell ref="G12:I12"/>
    <mergeCell ref="A1:L1"/>
    <mergeCell ref="A2:L2"/>
    <mergeCell ref="A3:L3"/>
    <mergeCell ref="A6:K6"/>
    <mergeCell ref="A4:L4"/>
    <mergeCell ref="A10:F10"/>
    <mergeCell ref="G10:L10"/>
    <mergeCell ref="A5:L5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L42"/>
  <sheetViews>
    <sheetView showGridLines="0" showZeros="0" zoomScalePageLayoutView="0" workbookViewId="0" topLeftCell="A1">
      <selection activeCell="A4" sqref="A4:L4"/>
    </sheetView>
  </sheetViews>
  <sheetFormatPr defaultColWidth="9.140625" defaultRowHeight="12.75"/>
  <cols>
    <col min="1" max="1" width="4.421875" style="0" customWidth="1"/>
    <col min="2" max="2" width="8.00390625" style="0" bestFit="1" customWidth="1"/>
    <col min="3" max="3" width="8.7109375" style="0" customWidth="1"/>
    <col min="4" max="4" width="3.7109375" style="1" customWidth="1"/>
    <col min="5" max="5" width="25.140625" style="0" customWidth="1"/>
    <col min="6" max="6" width="6.7109375" style="0" customWidth="1"/>
    <col min="7" max="7" width="4.421875" style="0" customWidth="1"/>
    <col min="8" max="8" width="8.00390625" style="0" bestFit="1" customWidth="1"/>
    <col min="9" max="9" width="8.7109375" style="0" customWidth="1"/>
    <col min="10" max="10" width="3.7109375" style="0" customWidth="1"/>
    <col min="11" max="11" width="26.00390625" style="0" customWidth="1"/>
    <col min="12" max="12" width="6.7109375" style="0" customWidth="1"/>
  </cols>
  <sheetData>
    <row r="1" spans="1:12" ht="18.75">
      <c r="A1" s="81" t="s">
        <v>51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1:12" ht="15">
      <c r="A2" s="83">
        <v>40844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1:12" ht="15">
      <c r="A3" s="87" t="s">
        <v>55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spans="1:12" ht="15">
      <c r="A4" s="87" t="s">
        <v>79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</row>
    <row r="5" spans="1:12" ht="15">
      <c r="A5" s="87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</row>
    <row r="6" spans="1:12" ht="12.75" customHeight="1">
      <c r="A6" s="86" t="s">
        <v>20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37"/>
    </row>
    <row r="7" spans="1:12" ht="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15">
      <c r="A8" s="6" t="s">
        <v>18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ht="13.5" thickBot="1"/>
    <row r="10" spans="1:12" ht="14.25" thickBot="1" thickTop="1">
      <c r="A10" s="80" t="s">
        <v>0</v>
      </c>
      <c r="B10" s="80"/>
      <c r="C10" s="80"/>
      <c r="D10" s="80"/>
      <c r="E10" s="80"/>
      <c r="F10" s="80"/>
      <c r="G10" s="80" t="s">
        <v>1</v>
      </c>
      <c r="H10" s="80"/>
      <c r="I10" s="80"/>
      <c r="J10" s="80"/>
      <c r="K10" s="80"/>
      <c r="L10" s="80"/>
    </row>
    <row r="11" spans="1:12" ht="13.5" thickBot="1">
      <c r="A11" s="84" t="s">
        <v>17</v>
      </c>
      <c r="B11" s="85"/>
      <c r="C11" s="85"/>
      <c r="D11" s="88" t="s">
        <v>2</v>
      </c>
      <c r="E11" s="95"/>
      <c r="F11" s="95"/>
      <c r="G11" s="95" t="s">
        <v>17</v>
      </c>
      <c r="H11" s="95"/>
      <c r="I11" s="84"/>
      <c r="J11" s="85" t="s">
        <v>2</v>
      </c>
      <c r="K11" s="85"/>
      <c r="L11" s="88"/>
    </row>
    <row r="12" spans="1:12" ht="13.5" customHeight="1" thickBot="1">
      <c r="A12" s="69" t="s">
        <v>28</v>
      </c>
      <c r="B12" s="70"/>
      <c r="C12" s="70"/>
      <c r="D12" s="12">
        <v>1</v>
      </c>
      <c r="E12" s="76" t="s">
        <v>73</v>
      </c>
      <c r="F12" s="77"/>
      <c r="G12" s="75" t="s">
        <v>32</v>
      </c>
      <c r="H12" s="76"/>
      <c r="I12" s="76"/>
      <c r="J12" s="12">
        <v>1</v>
      </c>
      <c r="K12" s="76" t="s">
        <v>74</v>
      </c>
      <c r="L12" s="77"/>
    </row>
    <row r="13" spans="1:12" ht="13.5" customHeight="1" thickBot="1">
      <c r="A13" s="69" t="s">
        <v>29</v>
      </c>
      <c r="B13" s="70"/>
      <c r="C13" s="70"/>
      <c r="D13" s="12">
        <v>2</v>
      </c>
      <c r="E13" s="76" t="s">
        <v>36</v>
      </c>
      <c r="F13" s="77"/>
      <c r="G13" s="75" t="s">
        <v>33</v>
      </c>
      <c r="H13" s="76"/>
      <c r="I13" s="76"/>
      <c r="J13" s="12">
        <v>2</v>
      </c>
      <c r="K13" s="76" t="s">
        <v>38</v>
      </c>
      <c r="L13" s="77"/>
    </row>
    <row r="14" spans="1:12" ht="13.5" customHeight="1" thickBot="1">
      <c r="A14" s="69" t="s">
        <v>30</v>
      </c>
      <c r="B14" s="70"/>
      <c r="C14" s="70"/>
      <c r="D14" s="12">
        <v>3</v>
      </c>
      <c r="E14" s="76" t="s">
        <v>67</v>
      </c>
      <c r="F14" s="77"/>
      <c r="G14" s="75" t="s">
        <v>34</v>
      </c>
      <c r="H14" s="76"/>
      <c r="I14" s="76"/>
      <c r="J14" s="12">
        <v>3</v>
      </c>
      <c r="K14" s="76" t="s">
        <v>75</v>
      </c>
      <c r="L14" s="77"/>
    </row>
    <row r="15" spans="1:12" ht="13.5" customHeight="1" thickBot="1">
      <c r="A15" s="71" t="s">
        <v>31</v>
      </c>
      <c r="B15" s="72"/>
      <c r="C15" s="72"/>
      <c r="D15" s="13">
        <v>4</v>
      </c>
      <c r="E15" s="74" t="s">
        <v>37</v>
      </c>
      <c r="F15" s="78"/>
      <c r="G15" s="73" t="s">
        <v>35</v>
      </c>
      <c r="H15" s="74"/>
      <c r="I15" s="74"/>
      <c r="J15" s="13">
        <v>4</v>
      </c>
      <c r="K15" s="74" t="s">
        <v>39</v>
      </c>
      <c r="L15" s="78"/>
    </row>
    <row r="16" ht="13.5" thickTop="1"/>
    <row r="17" ht="15">
      <c r="A17" s="6" t="s">
        <v>8</v>
      </c>
    </row>
    <row r="18" ht="15">
      <c r="A18" s="6"/>
    </row>
    <row r="19" ht="14.25">
      <c r="A19" s="11" t="s">
        <v>13</v>
      </c>
    </row>
    <row r="20" ht="13.5" thickBot="1"/>
    <row r="21" spans="1:12" ht="14.25" thickBot="1" thickTop="1">
      <c r="A21" s="32" t="s">
        <v>3</v>
      </c>
      <c r="B21" s="34" t="s">
        <v>4</v>
      </c>
      <c r="C21" s="40" t="s">
        <v>0</v>
      </c>
      <c r="D21" s="41"/>
      <c r="E21" s="42"/>
      <c r="F21" s="19" t="s">
        <v>5</v>
      </c>
      <c r="G21" s="33" t="s">
        <v>3</v>
      </c>
      <c r="H21" s="34" t="s">
        <v>4</v>
      </c>
      <c r="I21" s="40" t="s">
        <v>1</v>
      </c>
      <c r="J21" s="41"/>
      <c r="K21" s="42"/>
      <c r="L21" s="19" t="s">
        <v>5</v>
      </c>
    </row>
    <row r="22" spans="1:12" ht="13.5" thickBot="1">
      <c r="A22" s="48">
        <v>1</v>
      </c>
      <c r="B22" s="43" t="s">
        <v>40</v>
      </c>
      <c r="C22" s="15" t="s">
        <v>6</v>
      </c>
      <c r="D22" s="56" t="str">
        <f>CONCATENATE(E12," v ",E15)</f>
        <v>Kew HS v Brentwood SC</v>
      </c>
      <c r="E22" s="56"/>
      <c r="F22" s="16">
        <v>2</v>
      </c>
      <c r="G22" s="48">
        <v>1</v>
      </c>
      <c r="H22" s="43" t="s">
        <v>40</v>
      </c>
      <c r="I22" s="15" t="s">
        <v>6</v>
      </c>
      <c r="J22" s="56" t="str">
        <f>CONCATENATE(K12," v ",K15)</f>
        <v>Norwood SC v Lilydale HS</v>
      </c>
      <c r="K22" s="56"/>
      <c r="L22" s="16">
        <v>7</v>
      </c>
    </row>
    <row r="23" spans="1:12" ht="13.5" thickBot="1">
      <c r="A23" s="49"/>
      <c r="B23" s="44"/>
      <c r="C23" s="28" t="s">
        <v>7</v>
      </c>
      <c r="D23" s="79" t="str">
        <f>CONCATENATE(E13," v ",E14)</f>
        <v>Upwey HS v Rowville SC</v>
      </c>
      <c r="E23" s="79"/>
      <c r="F23" s="16">
        <v>3</v>
      </c>
      <c r="G23" s="49"/>
      <c r="H23" s="44"/>
      <c r="I23" s="28" t="s">
        <v>7</v>
      </c>
      <c r="J23" s="79" t="str">
        <f>CONCATENATE(K13," v ",K14)</f>
        <v>Vermont SC v Koonung SC</v>
      </c>
      <c r="K23" s="79"/>
      <c r="L23" s="16">
        <v>8</v>
      </c>
    </row>
    <row r="24" spans="1:12" ht="14.25" thickBot="1" thickTop="1">
      <c r="A24" s="17"/>
      <c r="B24" s="17"/>
      <c r="C24" s="17"/>
      <c r="D24" s="18"/>
      <c r="E24" s="17"/>
      <c r="F24" s="17"/>
      <c r="G24" s="17"/>
      <c r="H24" s="17"/>
      <c r="I24" s="17"/>
      <c r="J24" s="17"/>
      <c r="K24" s="17"/>
      <c r="L24" s="17"/>
    </row>
    <row r="25" spans="1:12" ht="14.25" thickBot="1" thickTop="1">
      <c r="A25" s="32" t="s">
        <v>3</v>
      </c>
      <c r="B25" s="34" t="s">
        <v>4</v>
      </c>
      <c r="C25" s="40" t="s">
        <v>0</v>
      </c>
      <c r="D25" s="41"/>
      <c r="E25" s="42"/>
      <c r="F25" s="39" t="s">
        <v>5</v>
      </c>
      <c r="G25" s="33" t="s">
        <v>3</v>
      </c>
      <c r="H25" s="34" t="s">
        <v>4</v>
      </c>
      <c r="I25" s="40" t="s">
        <v>1</v>
      </c>
      <c r="J25" s="41"/>
      <c r="K25" s="42"/>
      <c r="L25" s="39" t="s">
        <v>5</v>
      </c>
    </row>
    <row r="26" spans="1:12" ht="13.5" thickBot="1">
      <c r="A26" s="48">
        <v>2</v>
      </c>
      <c r="B26" s="43" t="s">
        <v>41</v>
      </c>
      <c r="C26" s="15" t="s">
        <v>9</v>
      </c>
      <c r="D26" s="56" t="str">
        <f>CONCATENATE(E15," v ",E14)</f>
        <v>Brentwood SC v Rowville SC</v>
      </c>
      <c r="E26" s="56"/>
      <c r="F26" s="16">
        <v>2</v>
      </c>
      <c r="G26" s="48">
        <v>2</v>
      </c>
      <c r="H26" s="43" t="s">
        <v>41</v>
      </c>
      <c r="I26" s="15" t="s">
        <v>9</v>
      </c>
      <c r="J26" s="56" t="str">
        <f>CONCATENATE(K15," v ",K14)</f>
        <v>Lilydale HS v Koonung SC</v>
      </c>
      <c r="K26" s="56"/>
      <c r="L26" s="16">
        <v>7</v>
      </c>
    </row>
    <row r="27" spans="1:12" ht="13.5" thickBot="1">
      <c r="A27" s="49"/>
      <c r="B27" s="44"/>
      <c r="C27" s="28" t="s">
        <v>10</v>
      </c>
      <c r="D27" s="79" t="str">
        <f>CONCATENATE(E12," v ",E13)</f>
        <v>Kew HS v Upwey HS</v>
      </c>
      <c r="E27" s="79"/>
      <c r="F27" s="16">
        <v>3</v>
      </c>
      <c r="G27" s="49"/>
      <c r="H27" s="44"/>
      <c r="I27" s="28" t="s">
        <v>10</v>
      </c>
      <c r="J27" s="79" t="str">
        <f>CONCATENATE(K12," v ",K13)</f>
        <v>Norwood SC v Vermont SC</v>
      </c>
      <c r="K27" s="79"/>
      <c r="L27" s="16">
        <v>8</v>
      </c>
    </row>
    <row r="28" spans="1:12" ht="14.25" thickBot="1" thickTop="1">
      <c r="A28" s="17"/>
      <c r="B28" s="17"/>
      <c r="C28" s="17"/>
      <c r="D28" s="18"/>
      <c r="E28" s="17"/>
      <c r="F28" s="17"/>
      <c r="G28" s="17"/>
      <c r="H28" s="17"/>
      <c r="I28" s="17"/>
      <c r="J28" s="17"/>
      <c r="K28" s="17"/>
      <c r="L28" s="17"/>
    </row>
    <row r="29" spans="1:12" ht="14.25" thickBot="1" thickTop="1">
      <c r="A29" s="32" t="s">
        <v>3</v>
      </c>
      <c r="B29" s="34" t="s">
        <v>4</v>
      </c>
      <c r="C29" s="40" t="s">
        <v>0</v>
      </c>
      <c r="D29" s="41"/>
      <c r="E29" s="42"/>
      <c r="F29" s="39" t="s">
        <v>5</v>
      </c>
      <c r="G29" s="33" t="s">
        <v>3</v>
      </c>
      <c r="H29" s="34" t="s">
        <v>4</v>
      </c>
      <c r="I29" s="40" t="s">
        <v>1</v>
      </c>
      <c r="J29" s="41"/>
      <c r="K29" s="42"/>
      <c r="L29" s="39" t="s">
        <v>5</v>
      </c>
    </row>
    <row r="30" spans="1:12" ht="13.5" thickBot="1">
      <c r="A30" s="48">
        <v>3</v>
      </c>
      <c r="B30" s="43" t="s">
        <v>42</v>
      </c>
      <c r="C30" s="15" t="s">
        <v>11</v>
      </c>
      <c r="D30" s="56" t="str">
        <f>CONCATENATE(E13," v ",E15)</f>
        <v>Upwey HS v Brentwood SC</v>
      </c>
      <c r="E30" s="56"/>
      <c r="F30" s="16">
        <v>2</v>
      </c>
      <c r="G30" s="48">
        <v>3</v>
      </c>
      <c r="H30" s="43" t="s">
        <v>42</v>
      </c>
      <c r="I30" s="15" t="s">
        <v>11</v>
      </c>
      <c r="J30" s="56" t="str">
        <f>CONCATENATE(K13," v ",K15)</f>
        <v>Vermont SC v Lilydale HS</v>
      </c>
      <c r="K30" s="56"/>
      <c r="L30" s="16">
        <v>7</v>
      </c>
    </row>
    <row r="31" spans="1:12" ht="13.5" thickBot="1">
      <c r="A31" s="49"/>
      <c r="B31" s="44"/>
      <c r="C31" s="28" t="s">
        <v>12</v>
      </c>
      <c r="D31" s="79" t="str">
        <f>CONCATENATE(E14," v ",E12)</f>
        <v>Rowville SC v Kew HS</v>
      </c>
      <c r="E31" s="79"/>
      <c r="F31" s="16">
        <v>3</v>
      </c>
      <c r="G31" s="49"/>
      <c r="H31" s="44"/>
      <c r="I31" s="28" t="s">
        <v>12</v>
      </c>
      <c r="J31" s="79" t="str">
        <f>CONCATENATE(K14," v ",K12)</f>
        <v>Koonung SC v Norwood SC</v>
      </c>
      <c r="K31" s="79"/>
      <c r="L31" s="16">
        <v>8</v>
      </c>
    </row>
    <row r="32" spans="1:12" ht="15.75" thickTop="1">
      <c r="A32" s="3"/>
      <c r="B32" s="7"/>
      <c r="C32" s="8"/>
      <c r="D32" s="9"/>
      <c r="E32" s="9"/>
      <c r="F32" s="4"/>
      <c r="G32" s="3"/>
      <c r="H32" s="7"/>
      <c r="I32" s="8"/>
      <c r="J32" s="9"/>
      <c r="K32" s="9"/>
      <c r="L32" s="4"/>
    </row>
    <row r="33" spans="1:12" ht="15">
      <c r="A33" s="10" t="s">
        <v>14</v>
      </c>
      <c r="B33" s="7"/>
      <c r="C33" s="8"/>
      <c r="D33" s="9"/>
      <c r="E33" s="9"/>
      <c r="F33" s="4"/>
      <c r="G33" s="3"/>
      <c r="H33" s="7"/>
      <c r="I33" s="8"/>
      <c r="J33" s="9"/>
      <c r="K33" s="9"/>
      <c r="L33" s="4"/>
    </row>
    <row r="34" ht="13.5" thickBot="1"/>
    <row r="35" spans="1:12" ht="14.25" customHeight="1" thickBot="1" thickTop="1">
      <c r="A35" s="57" t="s">
        <v>4</v>
      </c>
      <c r="B35" s="58"/>
      <c r="C35" s="51"/>
      <c r="D35" s="52"/>
      <c r="E35" s="52"/>
      <c r="F35" s="52"/>
      <c r="G35" s="52"/>
      <c r="H35" s="52"/>
      <c r="I35" s="52"/>
      <c r="J35" s="52"/>
      <c r="K35" s="53"/>
      <c r="L35" s="19" t="s">
        <v>5</v>
      </c>
    </row>
    <row r="36" spans="1:12" ht="13.5" thickBot="1">
      <c r="A36" s="59" t="s">
        <v>57</v>
      </c>
      <c r="B36" s="60"/>
      <c r="C36" s="63" t="s">
        <v>26</v>
      </c>
      <c r="D36" s="64"/>
      <c r="E36" s="64"/>
      <c r="F36" s="64"/>
      <c r="G36" s="64" t="s">
        <v>27</v>
      </c>
      <c r="H36" s="64"/>
      <c r="I36" s="64"/>
      <c r="J36" s="64"/>
      <c r="K36" s="65"/>
      <c r="L36" s="54">
        <v>5</v>
      </c>
    </row>
    <row r="37" spans="1:12" ht="13.5" thickBot="1">
      <c r="A37" s="61"/>
      <c r="B37" s="62"/>
      <c r="C37" s="66"/>
      <c r="D37" s="67"/>
      <c r="E37" s="67"/>
      <c r="F37" s="67"/>
      <c r="G37" s="67"/>
      <c r="H37" s="67"/>
      <c r="I37" s="67"/>
      <c r="J37" s="67"/>
      <c r="K37" s="68"/>
      <c r="L37" s="55"/>
    </row>
    <row r="38" ht="13.5" thickTop="1"/>
    <row r="39" spans="8:12" ht="13.5" thickBot="1">
      <c r="H39" s="50"/>
      <c r="I39" s="50"/>
      <c r="J39" s="50"/>
      <c r="K39" s="50"/>
      <c r="L39" s="50"/>
    </row>
    <row r="40" spans="3:11" ht="14.25" thickBot="1" thickTop="1">
      <c r="C40" s="47" t="s">
        <v>15</v>
      </c>
      <c r="D40" s="45"/>
      <c r="E40" s="45"/>
      <c r="F40" s="45"/>
      <c r="G40" s="45" t="s">
        <v>19</v>
      </c>
      <c r="H40" s="45"/>
      <c r="I40" s="45"/>
      <c r="J40" s="45"/>
      <c r="K40" s="46"/>
    </row>
    <row r="41" spans="3:11" ht="13.5" thickBot="1">
      <c r="C41" s="89"/>
      <c r="D41" s="90"/>
      <c r="E41" s="90"/>
      <c r="F41" s="90"/>
      <c r="G41" s="90"/>
      <c r="H41" s="90"/>
      <c r="I41" s="90"/>
      <c r="J41" s="90"/>
      <c r="K41" s="93"/>
    </row>
    <row r="42" spans="3:11" ht="13.5" thickBot="1">
      <c r="C42" s="91"/>
      <c r="D42" s="92"/>
      <c r="E42" s="92"/>
      <c r="F42" s="92"/>
      <c r="G42" s="92"/>
      <c r="H42" s="92"/>
      <c r="I42" s="92"/>
      <c r="J42" s="92"/>
      <c r="K42" s="94"/>
    </row>
    <row r="43" ht="13.5" thickTop="1"/>
  </sheetData>
  <sheetProtection selectLockedCells="1"/>
  <mergeCells count="72">
    <mergeCell ref="C41:F42"/>
    <mergeCell ref="G41:K42"/>
    <mergeCell ref="H39:L39"/>
    <mergeCell ref="G40:K40"/>
    <mergeCell ref="C40:F40"/>
    <mergeCell ref="L36:L37"/>
    <mergeCell ref="C37:F37"/>
    <mergeCell ref="G37:K37"/>
    <mergeCell ref="A30:A31"/>
    <mergeCell ref="D30:E30"/>
    <mergeCell ref="A36:B37"/>
    <mergeCell ref="J30:K30"/>
    <mergeCell ref="D31:E31"/>
    <mergeCell ref="C36:F36"/>
    <mergeCell ref="G36:K36"/>
    <mergeCell ref="A26:A27"/>
    <mergeCell ref="D26:E26"/>
    <mergeCell ref="J26:K26"/>
    <mergeCell ref="D27:E27"/>
    <mergeCell ref="J27:K27"/>
    <mergeCell ref="A35:B35"/>
    <mergeCell ref="C35:F35"/>
    <mergeCell ref="H30:H31"/>
    <mergeCell ref="C29:E29"/>
    <mergeCell ref="I29:K29"/>
    <mergeCell ref="J31:K31"/>
    <mergeCell ref="G30:G31"/>
    <mergeCell ref="G35:K35"/>
    <mergeCell ref="C25:E25"/>
    <mergeCell ref="I25:K25"/>
    <mergeCell ref="B30:B31"/>
    <mergeCell ref="H26:H27"/>
    <mergeCell ref="G26:G27"/>
    <mergeCell ref="A22:A23"/>
    <mergeCell ref="D22:E22"/>
    <mergeCell ref="J22:K22"/>
    <mergeCell ref="D23:E23"/>
    <mergeCell ref="J23:K23"/>
    <mergeCell ref="G22:G23"/>
    <mergeCell ref="B22:B23"/>
    <mergeCell ref="B26:B27"/>
    <mergeCell ref="H22:H23"/>
    <mergeCell ref="A15:C15"/>
    <mergeCell ref="E15:F15"/>
    <mergeCell ref="K15:L15"/>
    <mergeCell ref="C21:E21"/>
    <mergeCell ref="I21:K21"/>
    <mergeCell ref="G15:I15"/>
    <mergeCell ref="A13:C13"/>
    <mergeCell ref="E13:F13"/>
    <mergeCell ref="K13:L13"/>
    <mergeCell ref="A14:C14"/>
    <mergeCell ref="E14:F14"/>
    <mergeCell ref="K14:L14"/>
    <mergeCell ref="G13:I13"/>
    <mergeCell ref="G14:I14"/>
    <mergeCell ref="A11:C11"/>
    <mergeCell ref="D11:F11"/>
    <mergeCell ref="G11:I11"/>
    <mergeCell ref="J11:L11"/>
    <mergeCell ref="A12:C12"/>
    <mergeCell ref="E12:F12"/>
    <mergeCell ref="K12:L12"/>
    <mergeCell ref="G12:I12"/>
    <mergeCell ref="A1:L1"/>
    <mergeCell ref="A2:L2"/>
    <mergeCell ref="A3:L3"/>
    <mergeCell ref="A6:K6"/>
    <mergeCell ref="A4:L4"/>
    <mergeCell ref="A10:F10"/>
    <mergeCell ref="G10:L10"/>
    <mergeCell ref="A5:L5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L42"/>
  <sheetViews>
    <sheetView showGridLines="0" showZeros="0" zoomScalePageLayoutView="0" workbookViewId="0" topLeftCell="A1">
      <selection activeCell="A4" sqref="A4:L4"/>
    </sheetView>
  </sheetViews>
  <sheetFormatPr defaultColWidth="9.140625" defaultRowHeight="12.75"/>
  <cols>
    <col min="1" max="1" width="4.421875" style="0" customWidth="1"/>
    <col min="2" max="2" width="8.00390625" style="0" bestFit="1" customWidth="1"/>
    <col min="3" max="3" width="8.7109375" style="0" customWidth="1"/>
    <col min="4" max="4" width="3.7109375" style="1" customWidth="1"/>
    <col min="5" max="5" width="28.140625" style="0" customWidth="1"/>
    <col min="6" max="6" width="6.7109375" style="0" customWidth="1"/>
    <col min="7" max="7" width="4.421875" style="0" customWidth="1"/>
    <col min="8" max="8" width="8.00390625" style="0" bestFit="1" customWidth="1"/>
    <col min="9" max="9" width="8.7109375" style="0" customWidth="1"/>
    <col min="10" max="10" width="3.7109375" style="0" customWidth="1"/>
    <col min="11" max="11" width="26.8515625" style="0" customWidth="1"/>
    <col min="12" max="12" width="6.7109375" style="0" customWidth="1"/>
  </cols>
  <sheetData>
    <row r="1" spans="1:12" ht="18.75">
      <c r="A1" s="81" t="s">
        <v>52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1:12" ht="15">
      <c r="A2" s="83">
        <v>40844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1:12" ht="15">
      <c r="A3" s="87" t="s">
        <v>55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spans="1:12" ht="15">
      <c r="A4" s="87" t="s">
        <v>79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</row>
    <row r="5" spans="1:12" ht="15">
      <c r="A5" s="87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</row>
    <row r="6" spans="1:12" ht="12.75" customHeight="1">
      <c r="A6" s="86" t="s">
        <v>20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37"/>
    </row>
    <row r="7" spans="1:12" ht="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15">
      <c r="A8" s="6" t="s">
        <v>18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ht="13.5" thickBot="1"/>
    <row r="10" spans="1:12" ht="14.25" thickBot="1" thickTop="1">
      <c r="A10" s="80" t="s">
        <v>0</v>
      </c>
      <c r="B10" s="80"/>
      <c r="C10" s="80"/>
      <c r="D10" s="80"/>
      <c r="E10" s="80"/>
      <c r="F10" s="80"/>
      <c r="G10" s="80" t="s">
        <v>1</v>
      </c>
      <c r="H10" s="80"/>
      <c r="I10" s="80"/>
      <c r="J10" s="80"/>
      <c r="K10" s="80"/>
      <c r="L10" s="80"/>
    </row>
    <row r="11" spans="1:12" ht="13.5" thickBot="1">
      <c r="A11" s="84" t="s">
        <v>17</v>
      </c>
      <c r="B11" s="85"/>
      <c r="C11" s="85"/>
      <c r="D11" s="88" t="s">
        <v>2</v>
      </c>
      <c r="E11" s="95"/>
      <c r="F11" s="95"/>
      <c r="G11" s="95" t="s">
        <v>17</v>
      </c>
      <c r="H11" s="95"/>
      <c r="I11" s="84"/>
      <c r="J11" s="85" t="s">
        <v>2</v>
      </c>
      <c r="K11" s="85"/>
      <c r="L11" s="88"/>
    </row>
    <row r="12" spans="1:12" ht="13.5" thickBot="1">
      <c r="A12" s="69" t="s">
        <v>28</v>
      </c>
      <c r="B12" s="70"/>
      <c r="C12" s="70"/>
      <c r="D12" s="12">
        <v>1</v>
      </c>
      <c r="E12" s="76" t="s">
        <v>76</v>
      </c>
      <c r="F12" s="77"/>
      <c r="G12" s="75" t="s">
        <v>32</v>
      </c>
      <c r="H12" s="76"/>
      <c r="I12" s="76"/>
      <c r="J12" s="12">
        <v>1</v>
      </c>
      <c r="K12" s="76" t="s">
        <v>64</v>
      </c>
      <c r="L12" s="77"/>
    </row>
    <row r="13" spans="1:12" ht="13.5" thickBot="1">
      <c r="A13" s="69" t="s">
        <v>29</v>
      </c>
      <c r="B13" s="70"/>
      <c r="C13" s="70"/>
      <c r="D13" s="12">
        <v>2</v>
      </c>
      <c r="E13" s="76" t="s">
        <v>66</v>
      </c>
      <c r="F13" s="77"/>
      <c r="G13" s="75" t="s">
        <v>33</v>
      </c>
      <c r="H13" s="76"/>
      <c r="I13" s="76"/>
      <c r="J13" s="12">
        <v>2</v>
      </c>
      <c r="K13" s="76" t="s">
        <v>38</v>
      </c>
      <c r="L13" s="77"/>
    </row>
    <row r="14" spans="1:12" ht="13.5" thickBot="1">
      <c r="A14" s="69" t="s">
        <v>30</v>
      </c>
      <c r="B14" s="70"/>
      <c r="C14" s="70"/>
      <c r="D14" s="12">
        <v>3</v>
      </c>
      <c r="E14" s="76" t="s">
        <v>61</v>
      </c>
      <c r="F14" s="77"/>
      <c r="G14" s="75" t="s">
        <v>34</v>
      </c>
      <c r="H14" s="76"/>
      <c r="I14" s="76"/>
      <c r="J14" s="12">
        <v>3</v>
      </c>
      <c r="K14" s="76" t="s">
        <v>77</v>
      </c>
      <c r="L14" s="77"/>
    </row>
    <row r="15" spans="1:12" ht="13.5" thickBot="1">
      <c r="A15" s="71" t="s">
        <v>31</v>
      </c>
      <c r="B15" s="72"/>
      <c r="C15" s="72"/>
      <c r="D15" s="13">
        <v>4</v>
      </c>
      <c r="E15" s="74" t="s">
        <v>37</v>
      </c>
      <c r="F15" s="78"/>
      <c r="G15" s="73" t="s">
        <v>35</v>
      </c>
      <c r="H15" s="74"/>
      <c r="I15" s="74"/>
      <c r="J15" s="13">
        <v>4</v>
      </c>
      <c r="K15" s="74" t="s">
        <v>39</v>
      </c>
      <c r="L15" s="78"/>
    </row>
    <row r="16" ht="13.5" thickTop="1"/>
    <row r="17" ht="15">
      <c r="A17" s="6" t="s">
        <v>8</v>
      </c>
    </row>
    <row r="18" ht="15">
      <c r="A18" s="6"/>
    </row>
    <row r="19" ht="14.25">
      <c r="A19" s="11" t="s">
        <v>13</v>
      </c>
    </row>
    <row r="20" ht="13.5" thickBot="1"/>
    <row r="21" spans="1:12" ht="14.25" thickBot="1" thickTop="1">
      <c r="A21" s="32" t="s">
        <v>3</v>
      </c>
      <c r="B21" s="34" t="s">
        <v>4</v>
      </c>
      <c r="C21" s="40" t="s">
        <v>0</v>
      </c>
      <c r="D21" s="41"/>
      <c r="E21" s="42"/>
      <c r="F21" s="19" t="s">
        <v>5</v>
      </c>
      <c r="G21" s="33" t="s">
        <v>3</v>
      </c>
      <c r="H21" s="34" t="s">
        <v>4</v>
      </c>
      <c r="I21" s="40" t="s">
        <v>1</v>
      </c>
      <c r="J21" s="41"/>
      <c r="K21" s="42"/>
      <c r="L21" s="19" t="s">
        <v>5</v>
      </c>
    </row>
    <row r="22" spans="1:12" ht="13.5" thickBot="1">
      <c r="A22" s="48">
        <v>1</v>
      </c>
      <c r="B22" s="43" t="s">
        <v>43</v>
      </c>
      <c r="C22" s="15" t="s">
        <v>6</v>
      </c>
      <c r="D22" s="56" t="str">
        <f>CONCATENATE(E12," v ",E15)</f>
        <v>Canterbury Girls SC v Brentwood SC</v>
      </c>
      <c r="E22" s="56"/>
      <c r="F22" s="16">
        <v>2</v>
      </c>
      <c r="G22" s="48">
        <v>1</v>
      </c>
      <c r="H22" s="43" t="s">
        <v>43</v>
      </c>
      <c r="I22" s="15" t="s">
        <v>6</v>
      </c>
      <c r="J22" s="56" t="str">
        <f>CONCATENATE(K12," v ",K15)</f>
        <v>Ringwood SC v Lilydale HS</v>
      </c>
      <c r="K22" s="56"/>
      <c r="L22" s="16">
        <v>7</v>
      </c>
    </row>
    <row r="23" spans="1:12" ht="13.5" thickBot="1">
      <c r="A23" s="49"/>
      <c r="B23" s="44"/>
      <c r="C23" s="28" t="s">
        <v>7</v>
      </c>
      <c r="D23" s="79" t="str">
        <f>CONCATENATE(E13," v ",E14)</f>
        <v>Emerald SC v Wantirna C</v>
      </c>
      <c r="E23" s="79"/>
      <c r="F23" s="16">
        <v>3</v>
      </c>
      <c r="G23" s="49"/>
      <c r="H23" s="44"/>
      <c r="I23" s="28" t="s">
        <v>7</v>
      </c>
      <c r="J23" s="79" t="str">
        <f>CONCATENATE(K13," v ",K14)</f>
        <v>Vermont SC v East Doncaster SC</v>
      </c>
      <c r="K23" s="79"/>
      <c r="L23" s="16">
        <v>8</v>
      </c>
    </row>
    <row r="24" spans="1:12" ht="14.25" thickBot="1" thickTop="1">
      <c r="A24" s="17"/>
      <c r="B24" s="17"/>
      <c r="C24" s="17"/>
      <c r="D24" s="18"/>
      <c r="E24" s="17"/>
      <c r="F24" s="17"/>
      <c r="G24" s="17"/>
      <c r="H24" s="17"/>
      <c r="I24" s="17"/>
      <c r="J24" s="17"/>
      <c r="K24" s="17"/>
      <c r="L24" s="17"/>
    </row>
    <row r="25" spans="1:12" ht="14.25" thickBot="1" thickTop="1">
      <c r="A25" s="32" t="s">
        <v>3</v>
      </c>
      <c r="B25" s="34" t="s">
        <v>4</v>
      </c>
      <c r="C25" s="40" t="s">
        <v>0</v>
      </c>
      <c r="D25" s="41"/>
      <c r="E25" s="42"/>
      <c r="F25" s="39" t="s">
        <v>5</v>
      </c>
      <c r="G25" s="33" t="s">
        <v>3</v>
      </c>
      <c r="H25" s="34" t="s">
        <v>4</v>
      </c>
      <c r="I25" s="40" t="s">
        <v>1</v>
      </c>
      <c r="J25" s="41"/>
      <c r="K25" s="42"/>
      <c r="L25" s="39" t="s">
        <v>5</v>
      </c>
    </row>
    <row r="26" spans="1:12" ht="13.5" thickBot="1">
      <c r="A26" s="48">
        <v>2</v>
      </c>
      <c r="B26" s="43" t="s">
        <v>44</v>
      </c>
      <c r="C26" s="15" t="s">
        <v>9</v>
      </c>
      <c r="D26" s="56" t="str">
        <f>CONCATENATE(E15," v ",E14)</f>
        <v>Brentwood SC v Wantirna C</v>
      </c>
      <c r="E26" s="56"/>
      <c r="F26" s="16">
        <v>2</v>
      </c>
      <c r="G26" s="48">
        <v>2</v>
      </c>
      <c r="H26" s="43" t="s">
        <v>44</v>
      </c>
      <c r="I26" s="15" t="s">
        <v>9</v>
      </c>
      <c r="J26" s="56" t="str">
        <f>CONCATENATE(K15," v ",K14)</f>
        <v>Lilydale HS v East Doncaster SC</v>
      </c>
      <c r="K26" s="56"/>
      <c r="L26" s="16">
        <v>7</v>
      </c>
    </row>
    <row r="27" spans="1:12" ht="13.5" thickBot="1">
      <c r="A27" s="49"/>
      <c r="B27" s="44"/>
      <c r="C27" s="28" t="s">
        <v>10</v>
      </c>
      <c r="D27" s="79" t="str">
        <f>CONCATENATE(E12," v ",E13)</f>
        <v>Canterbury Girls SC v Emerald SC</v>
      </c>
      <c r="E27" s="79"/>
      <c r="F27" s="16">
        <v>3</v>
      </c>
      <c r="G27" s="49"/>
      <c r="H27" s="44"/>
      <c r="I27" s="28" t="s">
        <v>10</v>
      </c>
      <c r="J27" s="79" t="str">
        <f>CONCATENATE(K12," v ",K13)</f>
        <v>Ringwood SC v Vermont SC</v>
      </c>
      <c r="K27" s="79"/>
      <c r="L27" s="16">
        <v>8</v>
      </c>
    </row>
    <row r="28" spans="1:12" ht="14.25" thickBot="1" thickTop="1">
      <c r="A28" s="17"/>
      <c r="B28" s="17"/>
      <c r="C28" s="17"/>
      <c r="D28" s="18"/>
      <c r="E28" s="17"/>
      <c r="F28" s="17"/>
      <c r="G28" s="17"/>
      <c r="H28" s="17"/>
      <c r="I28" s="17"/>
      <c r="J28" s="17"/>
      <c r="K28" s="17"/>
      <c r="L28" s="17"/>
    </row>
    <row r="29" spans="1:12" ht="14.25" thickBot="1" thickTop="1">
      <c r="A29" s="32" t="s">
        <v>3</v>
      </c>
      <c r="B29" s="34" t="s">
        <v>4</v>
      </c>
      <c r="C29" s="40" t="s">
        <v>0</v>
      </c>
      <c r="D29" s="41"/>
      <c r="E29" s="42"/>
      <c r="F29" s="39" t="s">
        <v>5</v>
      </c>
      <c r="G29" s="33" t="s">
        <v>3</v>
      </c>
      <c r="H29" s="34" t="s">
        <v>4</v>
      </c>
      <c r="I29" s="40" t="s">
        <v>1</v>
      </c>
      <c r="J29" s="41"/>
      <c r="K29" s="42"/>
      <c r="L29" s="39" t="s">
        <v>5</v>
      </c>
    </row>
    <row r="30" spans="1:12" ht="13.5" thickBot="1">
      <c r="A30" s="48">
        <v>3</v>
      </c>
      <c r="B30" s="43" t="s">
        <v>45</v>
      </c>
      <c r="C30" s="15" t="s">
        <v>11</v>
      </c>
      <c r="D30" s="56" t="str">
        <f>CONCATENATE(E13," v ",E15)</f>
        <v>Emerald SC v Brentwood SC</v>
      </c>
      <c r="E30" s="56"/>
      <c r="F30" s="16">
        <v>2</v>
      </c>
      <c r="G30" s="48">
        <v>3</v>
      </c>
      <c r="H30" s="43" t="s">
        <v>45</v>
      </c>
      <c r="I30" s="15" t="s">
        <v>11</v>
      </c>
      <c r="J30" s="56" t="str">
        <f>CONCATENATE(K13," v ",K15)</f>
        <v>Vermont SC v Lilydale HS</v>
      </c>
      <c r="K30" s="56"/>
      <c r="L30" s="16">
        <v>7</v>
      </c>
    </row>
    <row r="31" spans="1:12" ht="13.5" thickBot="1">
      <c r="A31" s="49"/>
      <c r="B31" s="44"/>
      <c r="C31" s="28" t="s">
        <v>12</v>
      </c>
      <c r="D31" s="79" t="str">
        <f>CONCATENATE(E14," v ",E12)</f>
        <v>Wantirna C v Canterbury Girls SC</v>
      </c>
      <c r="E31" s="79"/>
      <c r="F31" s="16">
        <v>3</v>
      </c>
      <c r="G31" s="49"/>
      <c r="H31" s="44"/>
      <c r="I31" s="28" t="s">
        <v>12</v>
      </c>
      <c r="J31" s="79" t="str">
        <f>CONCATENATE(K14," v ",K12)</f>
        <v>East Doncaster SC v Ringwood SC</v>
      </c>
      <c r="K31" s="79"/>
      <c r="L31" s="16">
        <v>8</v>
      </c>
    </row>
    <row r="32" spans="1:12" ht="15.75" thickTop="1">
      <c r="A32" s="3"/>
      <c r="B32" s="7"/>
      <c r="C32" s="8"/>
      <c r="D32" s="9"/>
      <c r="E32" s="9"/>
      <c r="F32" s="4"/>
      <c r="G32" s="3"/>
      <c r="H32" s="7"/>
      <c r="I32" s="8"/>
      <c r="J32" s="9"/>
      <c r="K32" s="9"/>
      <c r="L32" s="4"/>
    </row>
    <row r="33" spans="1:12" ht="15">
      <c r="A33" s="10" t="s">
        <v>14</v>
      </c>
      <c r="B33" s="7"/>
      <c r="C33" s="8"/>
      <c r="D33" s="9"/>
      <c r="E33" s="9"/>
      <c r="F33" s="4"/>
      <c r="G33" s="3"/>
      <c r="H33" s="7"/>
      <c r="I33" s="8"/>
      <c r="J33" s="9"/>
      <c r="K33" s="9"/>
      <c r="L33" s="4"/>
    </row>
    <row r="34" ht="13.5" thickBot="1"/>
    <row r="35" spans="1:12" ht="14.25" thickBot="1" thickTop="1">
      <c r="A35" s="57" t="s">
        <v>4</v>
      </c>
      <c r="B35" s="58"/>
      <c r="C35" s="51"/>
      <c r="D35" s="52"/>
      <c r="E35" s="52"/>
      <c r="F35" s="52"/>
      <c r="G35" s="52"/>
      <c r="H35" s="52"/>
      <c r="I35" s="52"/>
      <c r="J35" s="52"/>
      <c r="K35" s="53"/>
      <c r="L35" s="19" t="s">
        <v>5</v>
      </c>
    </row>
    <row r="36" spans="1:12" ht="13.5" thickBot="1">
      <c r="A36" s="59" t="s">
        <v>46</v>
      </c>
      <c r="B36" s="60"/>
      <c r="C36" s="63" t="s">
        <v>26</v>
      </c>
      <c r="D36" s="64"/>
      <c r="E36" s="64"/>
      <c r="F36" s="64"/>
      <c r="G36" s="64" t="s">
        <v>27</v>
      </c>
      <c r="H36" s="64"/>
      <c r="I36" s="64"/>
      <c r="J36" s="64"/>
      <c r="K36" s="65"/>
      <c r="L36" s="54">
        <v>7</v>
      </c>
    </row>
    <row r="37" spans="1:12" ht="13.5" thickBot="1">
      <c r="A37" s="61"/>
      <c r="B37" s="62"/>
      <c r="C37" s="66"/>
      <c r="D37" s="67"/>
      <c r="E37" s="67"/>
      <c r="F37" s="67"/>
      <c r="G37" s="67"/>
      <c r="H37" s="67"/>
      <c r="I37" s="67"/>
      <c r="J37" s="67"/>
      <c r="K37" s="68"/>
      <c r="L37" s="55"/>
    </row>
    <row r="38" ht="13.5" thickTop="1"/>
    <row r="39" spans="8:12" ht="13.5" thickBot="1">
      <c r="H39" s="50"/>
      <c r="I39" s="50"/>
      <c r="J39" s="50"/>
      <c r="K39" s="50"/>
      <c r="L39" s="50"/>
    </row>
    <row r="40" spans="3:11" ht="14.25" thickBot="1" thickTop="1">
      <c r="C40" s="47" t="s">
        <v>15</v>
      </c>
      <c r="D40" s="45"/>
      <c r="E40" s="45"/>
      <c r="F40" s="45"/>
      <c r="G40" s="45" t="s">
        <v>19</v>
      </c>
      <c r="H40" s="45"/>
      <c r="I40" s="45"/>
      <c r="J40" s="45"/>
      <c r="K40" s="46"/>
    </row>
    <row r="41" spans="3:11" ht="13.5" thickBot="1">
      <c r="C41" s="89"/>
      <c r="D41" s="90"/>
      <c r="E41" s="90"/>
      <c r="F41" s="90"/>
      <c r="G41" s="90"/>
      <c r="H41" s="90"/>
      <c r="I41" s="90"/>
      <c r="J41" s="90"/>
      <c r="K41" s="93"/>
    </row>
    <row r="42" spans="3:11" ht="13.5" thickBot="1">
      <c r="C42" s="91"/>
      <c r="D42" s="92"/>
      <c r="E42" s="92"/>
      <c r="F42" s="92"/>
      <c r="G42" s="92"/>
      <c r="H42" s="92"/>
      <c r="I42" s="92"/>
      <c r="J42" s="92"/>
      <c r="K42" s="94"/>
    </row>
    <row r="43" ht="13.5" thickTop="1"/>
  </sheetData>
  <sheetProtection selectLockedCells="1"/>
  <mergeCells count="72">
    <mergeCell ref="L36:L37"/>
    <mergeCell ref="C37:F37"/>
    <mergeCell ref="A35:B35"/>
    <mergeCell ref="C35:F35"/>
    <mergeCell ref="G35:K35"/>
    <mergeCell ref="A36:B37"/>
    <mergeCell ref="C36:F36"/>
    <mergeCell ref="G36:K36"/>
    <mergeCell ref="C29:E29"/>
    <mergeCell ref="I29:K29"/>
    <mergeCell ref="H30:H31"/>
    <mergeCell ref="J30:K30"/>
    <mergeCell ref="J31:K31"/>
    <mergeCell ref="C41:F42"/>
    <mergeCell ref="G41:K42"/>
    <mergeCell ref="H39:L39"/>
    <mergeCell ref="G40:K40"/>
    <mergeCell ref="C40:F40"/>
    <mergeCell ref="A30:A31"/>
    <mergeCell ref="B30:B31"/>
    <mergeCell ref="D30:E30"/>
    <mergeCell ref="G30:G31"/>
    <mergeCell ref="D31:E31"/>
    <mergeCell ref="G37:K37"/>
    <mergeCell ref="C25:E25"/>
    <mergeCell ref="I25:K25"/>
    <mergeCell ref="A26:A27"/>
    <mergeCell ref="B26:B27"/>
    <mergeCell ref="D26:E26"/>
    <mergeCell ref="G26:G27"/>
    <mergeCell ref="H26:H27"/>
    <mergeCell ref="J26:K26"/>
    <mergeCell ref="D27:E27"/>
    <mergeCell ref="J27:K27"/>
    <mergeCell ref="A22:A23"/>
    <mergeCell ref="B22:B23"/>
    <mergeCell ref="D22:E22"/>
    <mergeCell ref="G22:G23"/>
    <mergeCell ref="H22:H23"/>
    <mergeCell ref="J22:K22"/>
    <mergeCell ref="D23:E23"/>
    <mergeCell ref="J23:K23"/>
    <mergeCell ref="A15:C15"/>
    <mergeCell ref="E15:F15"/>
    <mergeCell ref="K15:L15"/>
    <mergeCell ref="C21:E21"/>
    <mergeCell ref="I21:K21"/>
    <mergeCell ref="G15:I15"/>
    <mergeCell ref="A13:C13"/>
    <mergeCell ref="E13:F13"/>
    <mergeCell ref="K13:L13"/>
    <mergeCell ref="A14:C14"/>
    <mergeCell ref="E14:F14"/>
    <mergeCell ref="K14:L14"/>
    <mergeCell ref="G13:I13"/>
    <mergeCell ref="G14:I14"/>
    <mergeCell ref="A11:C11"/>
    <mergeCell ref="D11:F11"/>
    <mergeCell ref="G11:I11"/>
    <mergeCell ref="J11:L11"/>
    <mergeCell ref="A12:C12"/>
    <mergeCell ref="E12:F12"/>
    <mergeCell ref="K12:L12"/>
    <mergeCell ref="G12:I12"/>
    <mergeCell ref="A1:L1"/>
    <mergeCell ref="A2:L2"/>
    <mergeCell ref="A3:L3"/>
    <mergeCell ref="A6:K6"/>
    <mergeCell ref="A4:L4"/>
    <mergeCell ref="A10:F10"/>
    <mergeCell ref="G10:L10"/>
    <mergeCell ref="A5:L5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L42"/>
  <sheetViews>
    <sheetView showGridLines="0" showZeros="0" zoomScalePageLayoutView="0" workbookViewId="0" topLeftCell="A1">
      <selection activeCell="A4" sqref="A4:L4"/>
    </sheetView>
  </sheetViews>
  <sheetFormatPr defaultColWidth="9.140625" defaultRowHeight="12.75"/>
  <cols>
    <col min="1" max="1" width="4.421875" style="0" customWidth="1"/>
    <col min="2" max="2" width="8.00390625" style="0" bestFit="1" customWidth="1"/>
    <col min="3" max="3" width="8.7109375" style="0" customWidth="1"/>
    <col min="4" max="4" width="3.7109375" style="1" customWidth="1"/>
    <col min="5" max="5" width="27.8515625" style="0" customWidth="1"/>
    <col min="6" max="6" width="6.7109375" style="0" customWidth="1"/>
    <col min="7" max="7" width="4.421875" style="0" customWidth="1"/>
    <col min="8" max="8" width="8.00390625" style="0" bestFit="1" customWidth="1"/>
    <col min="9" max="9" width="8.7109375" style="0" customWidth="1"/>
    <col min="10" max="10" width="3.7109375" style="0" customWidth="1"/>
    <col min="11" max="11" width="25.8515625" style="0" customWidth="1"/>
    <col min="12" max="12" width="6.7109375" style="0" customWidth="1"/>
  </cols>
  <sheetData>
    <row r="1" spans="1:12" ht="18.75">
      <c r="A1" s="81" t="s">
        <v>53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1:12" ht="15">
      <c r="A2" s="83">
        <v>40851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1:12" ht="15">
      <c r="A3" s="87" t="s">
        <v>55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spans="1:12" ht="15">
      <c r="A4" s="87" t="s">
        <v>79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</row>
    <row r="5" spans="1:12" ht="15">
      <c r="A5" s="87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</row>
    <row r="6" spans="1:12" ht="12.75" customHeight="1">
      <c r="A6" s="86" t="s">
        <v>20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37"/>
    </row>
    <row r="7" spans="1:12" ht="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15">
      <c r="A8" s="6" t="s">
        <v>18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ht="13.5" thickBot="1"/>
    <row r="10" spans="1:12" ht="14.25" thickBot="1" thickTop="1">
      <c r="A10" s="80" t="s">
        <v>0</v>
      </c>
      <c r="B10" s="80"/>
      <c r="C10" s="80"/>
      <c r="D10" s="80"/>
      <c r="E10" s="80"/>
      <c r="F10" s="80"/>
      <c r="G10" s="80" t="s">
        <v>1</v>
      </c>
      <c r="H10" s="80"/>
      <c r="I10" s="80"/>
      <c r="J10" s="80"/>
      <c r="K10" s="80"/>
      <c r="L10" s="80"/>
    </row>
    <row r="11" spans="1:12" ht="13.5" thickBot="1">
      <c r="A11" s="84" t="s">
        <v>17</v>
      </c>
      <c r="B11" s="85"/>
      <c r="C11" s="85"/>
      <c r="D11" s="88" t="s">
        <v>2</v>
      </c>
      <c r="E11" s="95"/>
      <c r="F11" s="95"/>
      <c r="G11" s="95" t="s">
        <v>17</v>
      </c>
      <c r="H11" s="95"/>
      <c r="I11" s="84"/>
      <c r="J11" s="85" t="s">
        <v>2</v>
      </c>
      <c r="K11" s="85"/>
      <c r="L11" s="88"/>
    </row>
    <row r="12" spans="1:12" ht="13.5" thickBot="1">
      <c r="A12" s="69" t="s">
        <v>28</v>
      </c>
      <c r="B12" s="70"/>
      <c r="C12" s="70"/>
      <c r="D12" s="12">
        <v>1</v>
      </c>
      <c r="E12" s="76" t="s">
        <v>28</v>
      </c>
      <c r="F12" s="77"/>
      <c r="G12" s="75" t="s">
        <v>32</v>
      </c>
      <c r="H12" s="76"/>
      <c r="I12" s="76"/>
      <c r="J12" s="12">
        <v>1</v>
      </c>
      <c r="K12" s="76" t="s">
        <v>64</v>
      </c>
      <c r="L12" s="77"/>
    </row>
    <row r="13" spans="1:12" ht="13.5" thickBot="1">
      <c r="A13" s="69" t="s">
        <v>29</v>
      </c>
      <c r="B13" s="70"/>
      <c r="C13" s="70"/>
      <c r="D13" s="12">
        <v>2</v>
      </c>
      <c r="E13" s="76" t="s">
        <v>66</v>
      </c>
      <c r="F13" s="77"/>
      <c r="G13" s="75" t="s">
        <v>33</v>
      </c>
      <c r="H13" s="76"/>
      <c r="I13" s="76"/>
      <c r="J13" s="12">
        <v>2</v>
      </c>
      <c r="K13" s="76" t="s">
        <v>78</v>
      </c>
      <c r="L13" s="77"/>
    </row>
    <row r="14" spans="1:12" ht="13.5" thickBot="1">
      <c r="A14" s="69" t="s">
        <v>30</v>
      </c>
      <c r="B14" s="70"/>
      <c r="C14" s="70"/>
      <c r="D14" s="12">
        <v>3</v>
      </c>
      <c r="E14" s="76" t="s">
        <v>67</v>
      </c>
      <c r="F14" s="77"/>
      <c r="G14" s="75" t="s">
        <v>34</v>
      </c>
      <c r="H14" s="76"/>
      <c r="I14" s="76"/>
      <c r="J14" s="12">
        <v>3</v>
      </c>
      <c r="K14" s="76" t="s">
        <v>75</v>
      </c>
      <c r="L14" s="77"/>
    </row>
    <row r="15" spans="1:12" ht="13.5" thickBot="1">
      <c r="A15" s="71" t="s">
        <v>31</v>
      </c>
      <c r="B15" s="72"/>
      <c r="C15" s="72"/>
      <c r="D15" s="13">
        <v>4</v>
      </c>
      <c r="E15" s="74" t="s">
        <v>37</v>
      </c>
      <c r="F15" s="78"/>
      <c r="G15" s="73" t="s">
        <v>35</v>
      </c>
      <c r="H15" s="74"/>
      <c r="I15" s="74"/>
      <c r="J15" s="13">
        <v>4</v>
      </c>
      <c r="K15" s="74" t="s">
        <v>39</v>
      </c>
      <c r="L15" s="78"/>
    </row>
    <row r="16" ht="13.5" thickTop="1"/>
    <row r="17" ht="15">
      <c r="A17" s="6" t="s">
        <v>8</v>
      </c>
    </row>
    <row r="18" ht="15">
      <c r="A18" s="6"/>
    </row>
    <row r="19" ht="14.25">
      <c r="A19" s="11" t="s">
        <v>13</v>
      </c>
    </row>
    <row r="20" ht="13.5" thickBot="1"/>
    <row r="21" spans="1:12" ht="14.25" thickBot="1" thickTop="1">
      <c r="A21" s="32" t="s">
        <v>3</v>
      </c>
      <c r="B21" s="34" t="s">
        <v>4</v>
      </c>
      <c r="C21" s="40" t="s">
        <v>0</v>
      </c>
      <c r="D21" s="41"/>
      <c r="E21" s="42"/>
      <c r="F21" s="19" t="s">
        <v>5</v>
      </c>
      <c r="G21" s="33" t="s">
        <v>3</v>
      </c>
      <c r="H21" s="34" t="s">
        <v>4</v>
      </c>
      <c r="I21" s="40" t="s">
        <v>1</v>
      </c>
      <c r="J21" s="41"/>
      <c r="K21" s="42"/>
      <c r="L21" s="19" t="s">
        <v>5</v>
      </c>
    </row>
    <row r="22" spans="1:12" ht="13.5" thickBot="1">
      <c r="A22" s="48">
        <v>1</v>
      </c>
      <c r="B22" s="43" t="s">
        <v>40</v>
      </c>
      <c r="C22" s="15" t="s">
        <v>6</v>
      </c>
      <c r="D22" s="56" t="str">
        <f>CONCATENATE(E12," v ",E15)</f>
        <v>Boroondara v Brentwood SC</v>
      </c>
      <c r="E22" s="56"/>
      <c r="F22" s="16">
        <v>2</v>
      </c>
      <c r="G22" s="48">
        <v>1</v>
      </c>
      <c r="H22" s="43" t="s">
        <v>40</v>
      </c>
      <c r="I22" s="15" t="s">
        <v>6</v>
      </c>
      <c r="J22" s="56" t="str">
        <f>CONCATENATE(K12," v ",K15)</f>
        <v>Ringwood SC v Lilydale HS</v>
      </c>
      <c r="K22" s="56"/>
      <c r="L22" s="16">
        <v>7</v>
      </c>
    </row>
    <row r="23" spans="1:12" ht="13.5" thickBot="1">
      <c r="A23" s="49"/>
      <c r="B23" s="44"/>
      <c r="C23" s="28" t="s">
        <v>7</v>
      </c>
      <c r="D23" s="79" t="str">
        <f>CONCATENATE(E13," v ",E14)</f>
        <v>Emerald SC v Rowville SC</v>
      </c>
      <c r="E23" s="79"/>
      <c r="F23" s="16">
        <v>3</v>
      </c>
      <c r="G23" s="49"/>
      <c r="H23" s="44"/>
      <c r="I23" s="28" t="s">
        <v>7</v>
      </c>
      <c r="J23" s="79" t="str">
        <f>CONCATENATE(K13," v ",K14)</f>
        <v>Highvale SC v Koonung SC</v>
      </c>
      <c r="K23" s="79"/>
      <c r="L23" s="16">
        <v>8</v>
      </c>
    </row>
    <row r="24" spans="1:12" ht="14.25" thickBot="1" thickTop="1">
      <c r="A24" s="17"/>
      <c r="B24" s="17"/>
      <c r="C24" s="17"/>
      <c r="D24" s="18"/>
      <c r="E24" s="17"/>
      <c r="F24" s="17"/>
      <c r="G24" s="17"/>
      <c r="H24" s="17"/>
      <c r="I24" s="17"/>
      <c r="J24" s="17"/>
      <c r="K24" s="17"/>
      <c r="L24" s="17"/>
    </row>
    <row r="25" spans="1:12" ht="14.25" thickBot="1" thickTop="1">
      <c r="A25" s="32" t="s">
        <v>3</v>
      </c>
      <c r="B25" s="34" t="s">
        <v>4</v>
      </c>
      <c r="C25" s="40" t="s">
        <v>0</v>
      </c>
      <c r="D25" s="41"/>
      <c r="E25" s="42"/>
      <c r="F25" s="39" t="s">
        <v>5</v>
      </c>
      <c r="G25" s="33" t="s">
        <v>3</v>
      </c>
      <c r="H25" s="34" t="s">
        <v>4</v>
      </c>
      <c r="I25" s="40" t="s">
        <v>1</v>
      </c>
      <c r="J25" s="41"/>
      <c r="K25" s="42"/>
      <c r="L25" s="39" t="s">
        <v>5</v>
      </c>
    </row>
    <row r="26" spans="1:12" ht="13.5" thickBot="1">
      <c r="A26" s="48">
        <v>2</v>
      </c>
      <c r="B26" s="43" t="s">
        <v>41</v>
      </c>
      <c r="C26" s="15" t="s">
        <v>9</v>
      </c>
      <c r="D26" s="56" t="str">
        <f>CONCATENATE(E15," v ",E14)</f>
        <v>Brentwood SC v Rowville SC</v>
      </c>
      <c r="E26" s="56"/>
      <c r="F26" s="16">
        <v>2</v>
      </c>
      <c r="G26" s="48">
        <v>2</v>
      </c>
      <c r="H26" s="43" t="s">
        <v>41</v>
      </c>
      <c r="I26" s="15" t="s">
        <v>9</v>
      </c>
      <c r="J26" s="56" t="str">
        <f>CONCATENATE(K15," v ",K14)</f>
        <v>Lilydale HS v Koonung SC</v>
      </c>
      <c r="K26" s="56"/>
      <c r="L26" s="16">
        <v>7</v>
      </c>
    </row>
    <row r="27" spans="1:12" ht="13.5" thickBot="1">
      <c r="A27" s="49"/>
      <c r="B27" s="44"/>
      <c r="C27" s="28" t="s">
        <v>10</v>
      </c>
      <c r="D27" s="79" t="str">
        <f>CONCATENATE(E12," v ",E13)</f>
        <v>Boroondara v Emerald SC</v>
      </c>
      <c r="E27" s="79"/>
      <c r="F27" s="16">
        <v>3</v>
      </c>
      <c r="G27" s="49"/>
      <c r="H27" s="44"/>
      <c r="I27" s="28" t="s">
        <v>10</v>
      </c>
      <c r="J27" s="79" t="str">
        <f>CONCATENATE(K12," v ",K13)</f>
        <v>Ringwood SC v Highvale SC</v>
      </c>
      <c r="K27" s="79"/>
      <c r="L27" s="16">
        <v>8</v>
      </c>
    </row>
    <row r="28" spans="1:12" ht="14.25" thickBot="1" thickTop="1">
      <c r="A28" s="17"/>
      <c r="B28" s="17"/>
      <c r="C28" s="17"/>
      <c r="D28" s="18"/>
      <c r="E28" s="17"/>
      <c r="F28" s="17"/>
      <c r="G28" s="17"/>
      <c r="H28" s="17"/>
      <c r="I28" s="17"/>
      <c r="J28" s="17"/>
      <c r="K28" s="17"/>
      <c r="L28" s="17"/>
    </row>
    <row r="29" spans="1:12" ht="14.25" thickBot="1" thickTop="1">
      <c r="A29" s="32" t="s">
        <v>3</v>
      </c>
      <c r="B29" s="34" t="s">
        <v>4</v>
      </c>
      <c r="C29" s="40" t="s">
        <v>0</v>
      </c>
      <c r="D29" s="41"/>
      <c r="E29" s="42"/>
      <c r="F29" s="39" t="s">
        <v>5</v>
      </c>
      <c r="G29" s="33" t="s">
        <v>3</v>
      </c>
      <c r="H29" s="34" t="s">
        <v>4</v>
      </c>
      <c r="I29" s="40" t="s">
        <v>1</v>
      </c>
      <c r="J29" s="41"/>
      <c r="K29" s="42"/>
      <c r="L29" s="39" t="s">
        <v>5</v>
      </c>
    </row>
    <row r="30" spans="1:12" ht="13.5" thickBot="1">
      <c r="A30" s="48">
        <v>3</v>
      </c>
      <c r="B30" s="43" t="s">
        <v>42</v>
      </c>
      <c r="C30" s="15" t="s">
        <v>11</v>
      </c>
      <c r="D30" s="56" t="str">
        <f>CONCATENATE(E13," v ",E15)</f>
        <v>Emerald SC v Brentwood SC</v>
      </c>
      <c r="E30" s="56"/>
      <c r="F30" s="16">
        <v>2</v>
      </c>
      <c r="G30" s="48">
        <v>3</v>
      </c>
      <c r="H30" s="43" t="s">
        <v>42</v>
      </c>
      <c r="I30" s="15" t="s">
        <v>11</v>
      </c>
      <c r="J30" s="56" t="str">
        <f>CONCATENATE(K13," v ",K15)</f>
        <v>Highvale SC v Lilydale HS</v>
      </c>
      <c r="K30" s="56"/>
      <c r="L30" s="16">
        <v>7</v>
      </c>
    </row>
    <row r="31" spans="1:12" ht="13.5" thickBot="1">
      <c r="A31" s="49"/>
      <c r="B31" s="44"/>
      <c r="C31" s="28" t="s">
        <v>12</v>
      </c>
      <c r="D31" s="79" t="str">
        <f>CONCATENATE(E14," v ",E12)</f>
        <v>Rowville SC v Boroondara</v>
      </c>
      <c r="E31" s="79"/>
      <c r="F31" s="16">
        <v>3</v>
      </c>
      <c r="G31" s="49"/>
      <c r="H31" s="44"/>
      <c r="I31" s="28" t="s">
        <v>12</v>
      </c>
      <c r="J31" s="79" t="str">
        <f>CONCATENATE(K14," v ",K12)</f>
        <v>Koonung SC v Ringwood SC</v>
      </c>
      <c r="K31" s="79"/>
      <c r="L31" s="16">
        <v>8</v>
      </c>
    </row>
    <row r="32" spans="1:12" ht="15.75" thickTop="1">
      <c r="A32" s="3"/>
      <c r="B32" s="7"/>
      <c r="C32" s="8"/>
      <c r="D32" s="9"/>
      <c r="E32" s="9"/>
      <c r="F32" s="4"/>
      <c r="G32" s="3"/>
      <c r="H32" s="7"/>
      <c r="I32" s="8"/>
      <c r="J32" s="9"/>
      <c r="K32" s="9"/>
      <c r="L32" s="4"/>
    </row>
    <row r="33" spans="1:12" ht="15">
      <c r="A33" s="10" t="s">
        <v>14</v>
      </c>
      <c r="B33" s="7"/>
      <c r="C33" s="8"/>
      <c r="D33" s="9"/>
      <c r="E33" s="9"/>
      <c r="F33" s="4"/>
      <c r="G33" s="3"/>
      <c r="H33" s="7"/>
      <c r="I33" s="8"/>
      <c r="J33" s="9"/>
      <c r="K33" s="9"/>
      <c r="L33" s="4"/>
    </row>
    <row r="34" ht="13.5" thickBot="1"/>
    <row r="35" spans="1:12" ht="14.25" thickBot="1" thickTop="1">
      <c r="A35" s="57" t="s">
        <v>4</v>
      </c>
      <c r="B35" s="58"/>
      <c r="C35" s="51"/>
      <c r="D35" s="52"/>
      <c r="E35" s="52"/>
      <c r="F35" s="52"/>
      <c r="G35" s="52"/>
      <c r="H35" s="52"/>
      <c r="I35" s="52"/>
      <c r="J35" s="52"/>
      <c r="K35" s="53"/>
      <c r="L35" s="19" t="s">
        <v>5</v>
      </c>
    </row>
    <row r="36" spans="1:12" ht="13.5" thickBot="1">
      <c r="A36" s="59" t="s">
        <v>57</v>
      </c>
      <c r="B36" s="60"/>
      <c r="C36" s="63" t="s">
        <v>26</v>
      </c>
      <c r="D36" s="64"/>
      <c r="E36" s="64"/>
      <c r="F36" s="64"/>
      <c r="G36" s="64" t="s">
        <v>27</v>
      </c>
      <c r="H36" s="64"/>
      <c r="I36" s="64"/>
      <c r="J36" s="64"/>
      <c r="K36" s="65"/>
      <c r="L36" s="54">
        <v>5</v>
      </c>
    </row>
    <row r="37" spans="1:12" ht="13.5" thickBot="1">
      <c r="A37" s="61"/>
      <c r="B37" s="62"/>
      <c r="C37" s="66"/>
      <c r="D37" s="67"/>
      <c r="E37" s="67"/>
      <c r="F37" s="67"/>
      <c r="G37" s="67"/>
      <c r="H37" s="67"/>
      <c r="I37" s="67"/>
      <c r="J37" s="67"/>
      <c r="K37" s="68"/>
      <c r="L37" s="55"/>
    </row>
    <row r="38" ht="13.5" thickTop="1"/>
    <row r="39" spans="8:12" ht="13.5" thickBot="1">
      <c r="H39" s="50"/>
      <c r="I39" s="50"/>
      <c r="J39" s="50"/>
      <c r="K39" s="50"/>
      <c r="L39" s="50"/>
    </row>
    <row r="40" spans="3:11" ht="14.25" thickBot="1" thickTop="1">
      <c r="C40" s="47" t="s">
        <v>15</v>
      </c>
      <c r="D40" s="45"/>
      <c r="E40" s="45"/>
      <c r="F40" s="45"/>
      <c r="G40" s="45" t="s">
        <v>19</v>
      </c>
      <c r="H40" s="45"/>
      <c r="I40" s="45"/>
      <c r="J40" s="45"/>
      <c r="K40" s="46"/>
    </row>
    <row r="41" spans="3:11" ht="13.5" thickBot="1">
      <c r="C41" s="89"/>
      <c r="D41" s="90"/>
      <c r="E41" s="90"/>
      <c r="F41" s="90"/>
      <c r="G41" s="90"/>
      <c r="H41" s="90"/>
      <c r="I41" s="90"/>
      <c r="J41" s="90"/>
      <c r="K41" s="93"/>
    </row>
    <row r="42" spans="3:11" ht="13.5" thickBot="1">
      <c r="C42" s="91"/>
      <c r="D42" s="92"/>
      <c r="E42" s="92"/>
      <c r="F42" s="92"/>
      <c r="G42" s="92"/>
      <c r="H42" s="92"/>
      <c r="I42" s="92"/>
      <c r="J42" s="92"/>
      <c r="K42" s="94"/>
    </row>
    <row r="43" ht="13.5" thickTop="1"/>
  </sheetData>
  <sheetProtection selectLockedCells="1"/>
  <mergeCells count="72">
    <mergeCell ref="C41:F42"/>
    <mergeCell ref="G41:K42"/>
    <mergeCell ref="H39:L39"/>
    <mergeCell ref="G40:K40"/>
    <mergeCell ref="C40:F40"/>
    <mergeCell ref="L36:L37"/>
    <mergeCell ref="C37:F37"/>
    <mergeCell ref="G37:K37"/>
    <mergeCell ref="A30:A31"/>
    <mergeCell ref="D30:E30"/>
    <mergeCell ref="A36:B37"/>
    <mergeCell ref="J30:K30"/>
    <mergeCell ref="D31:E31"/>
    <mergeCell ref="C36:F36"/>
    <mergeCell ref="G36:K36"/>
    <mergeCell ref="A26:A27"/>
    <mergeCell ref="D26:E26"/>
    <mergeCell ref="J26:K26"/>
    <mergeCell ref="D27:E27"/>
    <mergeCell ref="J27:K27"/>
    <mergeCell ref="A35:B35"/>
    <mergeCell ref="C35:F35"/>
    <mergeCell ref="H30:H31"/>
    <mergeCell ref="C29:E29"/>
    <mergeCell ref="I29:K29"/>
    <mergeCell ref="J31:K31"/>
    <mergeCell ref="G30:G31"/>
    <mergeCell ref="G35:K35"/>
    <mergeCell ref="C25:E25"/>
    <mergeCell ref="I25:K25"/>
    <mergeCell ref="B30:B31"/>
    <mergeCell ref="H26:H27"/>
    <mergeCell ref="G26:G27"/>
    <mergeCell ref="A22:A23"/>
    <mergeCell ref="D22:E22"/>
    <mergeCell ref="J22:K22"/>
    <mergeCell ref="D23:E23"/>
    <mergeCell ref="J23:K23"/>
    <mergeCell ref="G22:G23"/>
    <mergeCell ref="B22:B23"/>
    <mergeCell ref="B26:B27"/>
    <mergeCell ref="H22:H23"/>
    <mergeCell ref="A15:C15"/>
    <mergeCell ref="E15:F15"/>
    <mergeCell ref="K15:L15"/>
    <mergeCell ref="C21:E21"/>
    <mergeCell ref="I21:K21"/>
    <mergeCell ref="G15:I15"/>
    <mergeCell ref="A13:C13"/>
    <mergeCell ref="E13:F13"/>
    <mergeCell ref="K13:L13"/>
    <mergeCell ref="A14:C14"/>
    <mergeCell ref="E14:F14"/>
    <mergeCell ref="K14:L14"/>
    <mergeCell ref="G13:I13"/>
    <mergeCell ref="G14:I14"/>
    <mergeCell ref="A11:C11"/>
    <mergeCell ref="D11:F11"/>
    <mergeCell ref="G11:I11"/>
    <mergeCell ref="J11:L11"/>
    <mergeCell ref="A12:C12"/>
    <mergeCell ref="E12:F12"/>
    <mergeCell ref="K12:L12"/>
    <mergeCell ref="G12:I12"/>
    <mergeCell ref="A1:L1"/>
    <mergeCell ref="A2:L2"/>
    <mergeCell ref="A3:L3"/>
    <mergeCell ref="A6:K6"/>
    <mergeCell ref="A4:L4"/>
    <mergeCell ref="A10:F10"/>
    <mergeCell ref="G10:L10"/>
    <mergeCell ref="A5:L5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L42"/>
  <sheetViews>
    <sheetView showGridLines="0" showZeros="0" zoomScalePageLayoutView="0" workbookViewId="0" topLeftCell="A1">
      <selection activeCell="A4" sqref="A4:L4"/>
    </sheetView>
  </sheetViews>
  <sheetFormatPr defaultColWidth="9.140625" defaultRowHeight="12.75"/>
  <cols>
    <col min="1" max="1" width="4.421875" style="0" customWidth="1"/>
    <col min="2" max="2" width="8.00390625" style="0" bestFit="1" customWidth="1"/>
    <col min="3" max="3" width="8.7109375" style="0" customWidth="1"/>
    <col min="4" max="4" width="3.7109375" style="1" customWidth="1"/>
    <col min="5" max="5" width="28.28125" style="0" customWidth="1"/>
    <col min="6" max="6" width="6.7109375" style="0" customWidth="1"/>
    <col min="7" max="7" width="4.421875" style="0" customWidth="1"/>
    <col min="8" max="8" width="8.00390625" style="0" bestFit="1" customWidth="1"/>
    <col min="9" max="9" width="8.7109375" style="0" customWidth="1"/>
    <col min="10" max="10" width="3.7109375" style="0" customWidth="1"/>
    <col min="11" max="11" width="30.421875" style="0" customWidth="1"/>
    <col min="12" max="12" width="6.7109375" style="0" customWidth="1"/>
  </cols>
  <sheetData>
    <row r="1" spans="1:12" ht="18.75">
      <c r="A1" s="81" t="s">
        <v>54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1:12" ht="15">
      <c r="A2" s="83">
        <v>40851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1:12" ht="15">
      <c r="A3" s="87" t="s">
        <v>55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spans="1:12" ht="15">
      <c r="A4" s="87" t="s">
        <v>79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</row>
    <row r="5" spans="1:12" ht="15">
      <c r="A5" s="87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</row>
    <row r="6" spans="1:12" ht="12.75" customHeight="1">
      <c r="A6" s="86" t="s">
        <v>20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37"/>
    </row>
    <row r="7" spans="1:12" ht="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15">
      <c r="A8" s="6" t="s">
        <v>18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ht="13.5" thickBot="1"/>
    <row r="10" spans="1:12" ht="14.25" thickBot="1" thickTop="1">
      <c r="A10" s="80" t="s">
        <v>0</v>
      </c>
      <c r="B10" s="80"/>
      <c r="C10" s="80"/>
      <c r="D10" s="80"/>
      <c r="E10" s="80"/>
      <c r="F10" s="80"/>
      <c r="G10" s="80" t="s">
        <v>1</v>
      </c>
      <c r="H10" s="80"/>
      <c r="I10" s="80"/>
      <c r="J10" s="80"/>
      <c r="K10" s="80"/>
      <c r="L10" s="80"/>
    </row>
    <row r="11" spans="1:12" ht="13.5" thickBot="1">
      <c r="A11" s="84" t="s">
        <v>17</v>
      </c>
      <c r="B11" s="85"/>
      <c r="C11" s="85"/>
      <c r="D11" s="88" t="s">
        <v>2</v>
      </c>
      <c r="E11" s="95"/>
      <c r="F11" s="95"/>
      <c r="G11" s="95" t="s">
        <v>17</v>
      </c>
      <c r="H11" s="95"/>
      <c r="I11" s="84"/>
      <c r="J11" s="85" t="s">
        <v>2</v>
      </c>
      <c r="K11" s="85"/>
      <c r="L11" s="88"/>
    </row>
    <row r="12" spans="1:12" ht="13.5" thickBot="1">
      <c r="A12" s="69" t="s">
        <v>28</v>
      </c>
      <c r="B12" s="70"/>
      <c r="C12" s="70"/>
      <c r="D12" s="12">
        <v>1</v>
      </c>
      <c r="E12" s="76" t="s">
        <v>76</v>
      </c>
      <c r="F12" s="77"/>
      <c r="G12" s="75" t="s">
        <v>32</v>
      </c>
      <c r="H12" s="76"/>
      <c r="I12" s="76"/>
      <c r="J12" s="12">
        <v>1</v>
      </c>
      <c r="K12" s="76" t="s">
        <v>74</v>
      </c>
      <c r="L12" s="77"/>
    </row>
    <row r="13" spans="1:12" ht="13.5" thickBot="1">
      <c r="A13" s="69" t="s">
        <v>29</v>
      </c>
      <c r="B13" s="70"/>
      <c r="C13" s="70"/>
      <c r="D13" s="12">
        <v>2</v>
      </c>
      <c r="E13" s="96" t="s">
        <v>66</v>
      </c>
      <c r="F13" s="97"/>
      <c r="G13" s="75" t="s">
        <v>33</v>
      </c>
      <c r="H13" s="76"/>
      <c r="I13" s="76"/>
      <c r="J13" s="12">
        <v>2</v>
      </c>
      <c r="K13" s="76" t="s">
        <v>60</v>
      </c>
      <c r="L13" s="77"/>
    </row>
    <row r="14" spans="1:12" ht="13.5" thickBot="1">
      <c r="A14" s="69" t="s">
        <v>30</v>
      </c>
      <c r="B14" s="70"/>
      <c r="C14" s="70"/>
      <c r="D14" s="12">
        <v>3</v>
      </c>
      <c r="E14" s="96" t="s">
        <v>67</v>
      </c>
      <c r="F14" s="97"/>
      <c r="G14" s="75" t="s">
        <v>34</v>
      </c>
      <c r="H14" s="76"/>
      <c r="I14" s="76"/>
      <c r="J14" s="12">
        <v>3</v>
      </c>
      <c r="K14" s="76" t="s">
        <v>77</v>
      </c>
      <c r="L14" s="77"/>
    </row>
    <row r="15" spans="1:12" ht="13.5" thickBot="1">
      <c r="A15" s="71" t="s">
        <v>31</v>
      </c>
      <c r="B15" s="72"/>
      <c r="C15" s="72"/>
      <c r="D15" s="13">
        <v>4</v>
      </c>
      <c r="E15" s="98" t="s">
        <v>37</v>
      </c>
      <c r="F15" s="99"/>
      <c r="G15" s="73" t="s">
        <v>35</v>
      </c>
      <c r="H15" s="74"/>
      <c r="I15" s="74"/>
      <c r="J15" s="13">
        <v>4</v>
      </c>
      <c r="K15" s="74" t="s">
        <v>39</v>
      </c>
      <c r="L15" s="78"/>
    </row>
    <row r="16" ht="13.5" thickTop="1"/>
    <row r="17" ht="15">
      <c r="A17" s="6" t="s">
        <v>8</v>
      </c>
    </row>
    <row r="18" ht="15">
      <c r="A18" s="6"/>
    </row>
    <row r="19" ht="14.25">
      <c r="A19" s="11" t="s">
        <v>13</v>
      </c>
    </row>
    <row r="20" ht="13.5" thickBot="1"/>
    <row r="21" spans="1:12" ht="14.25" thickBot="1" thickTop="1">
      <c r="A21" s="32" t="s">
        <v>3</v>
      </c>
      <c r="B21" s="34" t="s">
        <v>4</v>
      </c>
      <c r="C21" s="40" t="s">
        <v>0</v>
      </c>
      <c r="D21" s="41"/>
      <c r="E21" s="42"/>
      <c r="F21" s="19" t="s">
        <v>5</v>
      </c>
      <c r="G21" s="33" t="s">
        <v>3</v>
      </c>
      <c r="H21" s="34" t="s">
        <v>4</v>
      </c>
      <c r="I21" s="40" t="s">
        <v>1</v>
      </c>
      <c r="J21" s="41"/>
      <c r="K21" s="42"/>
      <c r="L21" s="19" t="s">
        <v>5</v>
      </c>
    </row>
    <row r="22" spans="1:12" ht="13.5" thickBot="1">
      <c r="A22" s="48">
        <v>1</v>
      </c>
      <c r="B22" s="43" t="s">
        <v>43</v>
      </c>
      <c r="C22" s="15" t="s">
        <v>6</v>
      </c>
      <c r="D22" s="56" t="str">
        <f>CONCATENATE(E12," v ",E15)</f>
        <v>Canterbury Girls SC v Brentwood SC</v>
      </c>
      <c r="E22" s="56"/>
      <c r="F22" s="16">
        <v>2</v>
      </c>
      <c r="G22" s="48">
        <v>1</v>
      </c>
      <c r="H22" s="43" t="s">
        <v>43</v>
      </c>
      <c r="I22" s="15" t="s">
        <v>6</v>
      </c>
      <c r="J22" s="56" t="str">
        <f>CONCATENATE(K12," v ",K15)</f>
        <v>Norwood SC v Lilydale HS</v>
      </c>
      <c r="K22" s="56"/>
      <c r="L22" s="16">
        <v>7</v>
      </c>
    </row>
    <row r="23" spans="1:12" ht="13.5" thickBot="1">
      <c r="A23" s="49"/>
      <c r="B23" s="44"/>
      <c r="C23" s="28" t="s">
        <v>7</v>
      </c>
      <c r="D23" s="79" t="str">
        <f>CONCATENATE(E13," v ",E14)</f>
        <v>Emerald SC v Rowville SC</v>
      </c>
      <c r="E23" s="79"/>
      <c r="F23" s="16">
        <v>3</v>
      </c>
      <c r="G23" s="49"/>
      <c r="H23" s="44"/>
      <c r="I23" s="28" t="s">
        <v>7</v>
      </c>
      <c r="J23" s="79" t="str">
        <f>CONCATENATE(K13," v ",K14)</f>
        <v>Mount Waverley SC v East Doncaster SC</v>
      </c>
      <c r="K23" s="79"/>
      <c r="L23" s="16">
        <v>8</v>
      </c>
    </row>
    <row r="24" spans="1:12" ht="14.25" thickBot="1" thickTop="1">
      <c r="A24" s="17"/>
      <c r="B24" s="17"/>
      <c r="C24" s="17"/>
      <c r="D24" s="18"/>
      <c r="E24" s="17"/>
      <c r="F24" s="17"/>
      <c r="G24" s="17"/>
      <c r="H24" s="17"/>
      <c r="I24" s="17"/>
      <c r="J24" s="17"/>
      <c r="K24" s="17"/>
      <c r="L24" s="17"/>
    </row>
    <row r="25" spans="1:12" ht="14.25" thickBot="1" thickTop="1">
      <c r="A25" s="32" t="s">
        <v>3</v>
      </c>
      <c r="B25" s="34" t="s">
        <v>4</v>
      </c>
      <c r="C25" s="40" t="s">
        <v>0</v>
      </c>
      <c r="D25" s="41"/>
      <c r="E25" s="42"/>
      <c r="F25" s="39" t="s">
        <v>5</v>
      </c>
      <c r="G25" s="33" t="s">
        <v>3</v>
      </c>
      <c r="H25" s="34" t="s">
        <v>4</v>
      </c>
      <c r="I25" s="40" t="s">
        <v>1</v>
      </c>
      <c r="J25" s="41"/>
      <c r="K25" s="42"/>
      <c r="L25" s="39" t="s">
        <v>5</v>
      </c>
    </row>
    <row r="26" spans="1:12" ht="13.5" thickBot="1">
      <c r="A26" s="48">
        <v>2</v>
      </c>
      <c r="B26" s="43" t="s">
        <v>44</v>
      </c>
      <c r="C26" s="15" t="s">
        <v>9</v>
      </c>
      <c r="D26" s="56" t="str">
        <f>CONCATENATE(E15," v ",E14)</f>
        <v>Brentwood SC v Rowville SC</v>
      </c>
      <c r="E26" s="56"/>
      <c r="F26" s="16">
        <v>2</v>
      </c>
      <c r="G26" s="48">
        <v>2</v>
      </c>
      <c r="H26" s="43" t="s">
        <v>44</v>
      </c>
      <c r="I26" s="15" t="s">
        <v>9</v>
      </c>
      <c r="J26" s="56" t="str">
        <f>CONCATENATE(K15," v ",K14)</f>
        <v>Lilydale HS v East Doncaster SC</v>
      </c>
      <c r="K26" s="56"/>
      <c r="L26" s="16">
        <v>7</v>
      </c>
    </row>
    <row r="27" spans="1:12" ht="13.5" thickBot="1">
      <c r="A27" s="49"/>
      <c r="B27" s="44"/>
      <c r="C27" s="28" t="s">
        <v>10</v>
      </c>
      <c r="D27" s="79" t="str">
        <f>CONCATENATE(E12," v ",E13)</f>
        <v>Canterbury Girls SC v Emerald SC</v>
      </c>
      <c r="E27" s="79"/>
      <c r="F27" s="16">
        <v>3</v>
      </c>
      <c r="G27" s="49"/>
      <c r="H27" s="44"/>
      <c r="I27" s="28" t="s">
        <v>10</v>
      </c>
      <c r="J27" s="79" t="str">
        <f>CONCATENATE(K12," v ",K13)</f>
        <v>Norwood SC v Mount Waverley SC</v>
      </c>
      <c r="K27" s="79"/>
      <c r="L27" s="16">
        <v>8</v>
      </c>
    </row>
    <row r="28" spans="1:12" ht="14.25" thickBot="1" thickTop="1">
      <c r="A28" s="17"/>
      <c r="B28" s="17"/>
      <c r="C28" s="17"/>
      <c r="D28" s="18"/>
      <c r="E28" s="17"/>
      <c r="F28" s="17"/>
      <c r="G28" s="17"/>
      <c r="H28" s="17"/>
      <c r="I28" s="17"/>
      <c r="J28" s="17"/>
      <c r="K28" s="17"/>
      <c r="L28" s="17"/>
    </row>
    <row r="29" spans="1:12" ht="14.25" thickBot="1" thickTop="1">
      <c r="A29" s="32" t="s">
        <v>3</v>
      </c>
      <c r="B29" s="34" t="s">
        <v>4</v>
      </c>
      <c r="C29" s="40" t="s">
        <v>0</v>
      </c>
      <c r="D29" s="41"/>
      <c r="E29" s="42"/>
      <c r="F29" s="39" t="s">
        <v>5</v>
      </c>
      <c r="G29" s="33" t="s">
        <v>3</v>
      </c>
      <c r="H29" s="34" t="s">
        <v>4</v>
      </c>
      <c r="I29" s="40" t="s">
        <v>1</v>
      </c>
      <c r="J29" s="41"/>
      <c r="K29" s="42"/>
      <c r="L29" s="39" t="s">
        <v>5</v>
      </c>
    </row>
    <row r="30" spans="1:12" ht="13.5" thickBot="1">
      <c r="A30" s="48">
        <v>3</v>
      </c>
      <c r="B30" s="43" t="s">
        <v>45</v>
      </c>
      <c r="C30" s="15" t="s">
        <v>11</v>
      </c>
      <c r="D30" s="56" t="str">
        <f>CONCATENATE(E13," v ",E15)</f>
        <v>Emerald SC v Brentwood SC</v>
      </c>
      <c r="E30" s="56"/>
      <c r="F30" s="16">
        <v>2</v>
      </c>
      <c r="G30" s="48">
        <v>3</v>
      </c>
      <c r="H30" s="43" t="s">
        <v>45</v>
      </c>
      <c r="I30" s="15" t="s">
        <v>11</v>
      </c>
      <c r="J30" s="56" t="str">
        <f>CONCATENATE(K13," v ",K15)</f>
        <v>Mount Waverley SC v Lilydale HS</v>
      </c>
      <c r="K30" s="56"/>
      <c r="L30" s="16">
        <v>7</v>
      </c>
    </row>
    <row r="31" spans="1:12" ht="13.5" thickBot="1">
      <c r="A31" s="49"/>
      <c r="B31" s="44"/>
      <c r="C31" s="28" t="s">
        <v>12</v>
      </c>
      <c r="D31" s="79" t="str">
        <f>CONCATENATE(E14," v ",E12)</f>
        <v>Rowville SC v Canterbury Girls SC</v>
      </c>
      <c r="E31" s="79"/>
      <c r="F31" s="16">
        <v>3</v>
      </c>
      <c r="G31" s="49"/>
      <c r="H31" s="44"/>
      <c r="I31" s="28" t="s">
        <v>12</v>
      </c>
      <c r="J31" s="79" t="str">
        <f>CONCATENATE(K14," v ",K12)</f>
        <v>East Doncaster SC v Norwood SC</v>
      </c>
      <c r="K31" s="79"/>
      <c r="L31" s="16">
        <v>8</v>
      </c>
    </row>
    <row r="32" spans="1:12" ht="15.75" thickTop="1">
      <c r="A32" s="3"/>
      <c r="B32" s="7"/>
      <c r="C32" s="8"/>
      <c r="D32" s="9"/>
      <c r="E32" s="9"/>
      <c r="F32" s="4"/>
      <c r="G32" s="3"/>
      <c r="H32" s="7"/>
      <c r="I32" s="8"/>
      <c r="J32" s="9"/>
      <c r="K32" s="9"/>
      <c r="L32" s="4"/>
    </row>
    <row r="33" spans="1:12" ht="15">
      <c r="A33" s="10" t="s">
        <v>14</v>
      </c>
      <c r="B33" s="7"/>
      <c r="C33" s="8"/>
      <c r="D33" s="9"/>
      <c r="E33" s="9"/>
      <c r="F33" s="4"/>
      <c r="G33" s="3"/>
      <c r="H33" s="7"/>
      <c r="I33" s="8"/>
      <c r="J33" s="9"/>
      <c r="K33" s="9"/>
      <c r="L33" s="4"/>
    </row>
    <row r="34" ht="13.5" thickBot="1"/>
    <row r="35" spans="1:12" ht="14.25" thickBot="1" thickTop="1">
      <c r="A35" s="57" t="s">
        <v>4</v>
      </c>
      <c r="B35" s="58"/>
      <c r="C35" s="51"/>
      <c r="D35" s="52"/>
      <c r="E35" s="52"/>
      <c r="F35" s="52"/>
      <c r="G35" s="52"/>
      <c r="H35" s="52"/>
      <c r="I35" s="52"/>
      <c r="J35" s="52"/>
      <c r="K35" s="53"/>
      <c r="L35" s="19" t="s">
        <v>5</v>
      </c>
    </row>
    <row r="36" spans="1:12" ht="13.5" thickBot="1">
      <c r="A36" s="59" t="s">
        <v>46</v>
      </c>
      <c r="B36" s="60"/>
      <c r="C36" s="63" t="s">
        <v>26</v>
      </c>
      <c r="D36" s="64"/>
      <c r="E36" s="64"/>
      <c r="F36" s="64"/>
      <c r="G36" s="64" t="s">
        <v>27</v>
      </c>
      <c r="H36" s="64"/>
      <c r="I36" s="64"/>
      <c r="J36" s="64"/>
      <c r="K36" s="65"/>
      <c r="L36" s="54">
        <v>7</v>
      </c>
    </row>
    <row r="37" spans="1:12" ht="13.5" thickBot="1">
      <c r="A37" s="61"/>
      <c r="B37" s="62"/>
      <c r="C37" s="66"/>
      <c r="D37" s="67"/>
      <c r="E37" s="67"/>
      <c r="F37" s="67"/>
      <c r="G37" s="67"/>
      <c r="H37" s="67"/>
      <c r="I37" s="67"/>
      <c r="J37" s="67"/>
      <c r="K37" s="68"/>
      <c r="L37" s="55"/>
    </row>
    <row r="38" ht="13.5" thickTop="1"/>
    <row r="39" spans="8:12" ht="13.5" thickBot="1">
      <c r="H39" s="50"/>
      <c r="I39" s="50"/>
      <c r="J39" s="50"/>
      <c r="K39" s="50"/>
      <c r="L39" s="50"/>
    </row>
    <row r="40" spans="3:11" ht="14.25" thickBot="1" thickTop="1">
      <c r="C40" s="47" t="s">
        <v>15</v>
      </c>
      <c r="D40" s="45"/>
      <c r="E40" s="45"/>
      <c r="F40" s="45"/>
      <c r="G40" s="45" t="s">
        <v>19</v>
      </c>
      <c r="H40" s="45"/>
      <c r="I40" s="45"/>
      <c r="J40" s="45"/>
      <c r="K40" s="46"/>
    </row>
    <row r="41" spans="3:11" ht="13.5" thickBot="1">
      <c r="C41" s="89"/>
      <c r="D41" s="90"/>
      <c r="E41" s="90"/>
      <c r="F41" s="90"/>
      <c r="G41" s="90"/>
      <c r="H41" s="90"/>
      <c r="I41" s="90"/>
      <c r="J41" s="90"/>
      <c r="K41" s="93"/>
    </row>
    <row r="42" spans="3:11" ht="13.5" thickBot="1">
      <c r="C42" s="91"/>
      <c r="D42" s="92"/>
      <c r="E42" s="92"/>
      <c r="F42" s="92"/>
      <c r="G42" s="92"/>
      <c r="H42" s="92"/>
      <c r="I42" s="92"/>
      <c r="J42" s="92"/>
      <c r="K42" s="94"/>
    </row>
    <row r="43" ht="13.5" thickTop="1"/>
  </sheetData>
  <sheetProtection selectLockedCells="1"/>
  <mergeCells count="72">
    <mergeCell ref="L36:L37"/>
    <mergeCell ref="C37:F37"/>
    <mergeCell ref="A35:B35"/>
    <mergeCell ref="C35:F35"/>
    <mergeCell ref="G35:K35"/>
    <mergeCell ref="A36:B37"/>
    <mergeCell ref="C36:F36"/>
    <mergeCell ref="G36:K36"/>
    <mergeCell ref="C29:E29"/>
    <mergeCell ref="I29:K29"/>
    <mergeCell ref="H30:H31"/>
    <mergeCell ref="J30:K30"/>
    <mergeCell ref="J31:K31"/>
    <mergeCell ref="C41:F42"/>
    <mergeCell ref="G41:K42"/>
    <mergeCell ref="H39:L39"/>
    <mergeCell ref="G40:K40"/>
    <mergeCell ref="C40:F40"/>
    <mergeCell ref="A30:A31"/>
    <mergeCell ref="B30:B31"/>
    <mergeCell ref="D30:E30"/>
    <mergeCell ref="G30:G31"/>
    <mergeCell ref="D31:E31"/>
    <mergeCell ref="G37:K37"/>
    <mergeCell ref="C25:E25"/>
    <mergeCell ref="I25:K25"/>
    <mergeCell ref="A26:A27"/>
    <mergeCell ref="B26:B27"/>
    <mergeCell ref="D26:E26"/>
    <mergeCell ref="G26:G27"/>
    <mergeCell ref="H26:H27"/>
    <mergeCell ref="J26:K26"/>
    <mergeCell ref="D27:E27"/>
    <mergeCell ref="J27:K27"/>
    <mergeCell ref="A22:A23"/>
    <mergeCell ref="B22:B23"/>
    <mergeCell ref="D22:E22"/>
    <mergeCell ref="G22:G23"/>
    <mergeCell ref="H22:H23"/>
    <mergeCell ref="J22:K22"/>
    <mergeCell ref="D23:E23"/>
    <mergeCell ref="J23:K23"/>
    <mergeCell ref="A15:C15"/>
    <mergeCell ref="E15:F15"/>
    <mergeCell ref="K15:L15"/>
    <mergeCell ref="C21:E21"/>
    <mergeCell ref="I21:K21"/>
    <mergeCell ref="G15:I15"/>
    <mergeCell ref="A13:C13"/>
    <mergeCell ref="E13:F13"/>
    <mergeCell ref="K13:L13"/>
    <mergeCell ref="A14:C14"/>
    <mergeCell ref="E14:F14"/>
    <mergeCell ref="K14:L14"/>
    <mergeCell ref="G13:I13"/>
    <mergeCell ref="G14:I14"/>
    <mergeCell ref="A11:C11"/>
    <mergeCell ref="D11:F11"/>
    <mergeCell ref="G11:I11"/>
    <mergeCell ref="J11:L11"/>
    <mergeCell ref="A12:C12"/>
    <mergeCell ref="E12:F12"/>
    <mergeCell ref="K12:L12"/>
    <mergeCell ref="G12:I12"/>
    <mergeCell ref="A1:L1"/>
    <mergeCell ref="A2:L2"/>
    <mergeCell ref="A3:L3"/>
    <mergeCell ref="A6:K6"/>
    <mergeCell ref="A4:L4"/>
    <mergeCell ref="A10:F10"/>
    <mergeCell ref="G10:L10"/>
    <mergeCell ref="A5:L5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Grant</dc:creator>
  <cp:keywords/>
  <dc:description/>
  <cp:lastModifiedBy>08713803</cp:lastModifiedBy>
  <cp:lastPrinted>2010-12-21T02:16:37Z</cp:lastPrinted>
  <dcterms:created xsi:type="dcterms:W3CDTF">2007-07-06T08:26:29Z</dcterms:created>
  <dcterms:modified xsi:type="dcterms:W3CDTF">2011-10-20T04:12:22Z</dcterms:modified>
  <cp:category/>
  <cp:version/>
  <cp:contentType/>
  <cp:contentStatus/>
</cp:coreProperties>
</file>