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firstSheet="2" activeTab="5"/>
  </bookViews>
  <sheets>
    <sheet name="Main" sheetId="1" r:id="rId1"/>
    <sheet name="Senior Boys" sheetId="2" r:id="rId2"/>
    <sheet name="Senior Girls" sheetId="3" r:id="rId3"/>
    <sheet name="Intermediate Boys" sheetId="4" r:id="rId4"/>
    <sheet name="Year 8 Boys" sheetId="5" r:id="rId5"/>
    <sheet name="Year 7 Boys" sheetId="6" r:id="rId6"/>
    <sheet name="Junior Girls" sheetId="7" r:id="rId7"/>
    <sheet name="Primary Boys - Mixed" sheetId="8" r:id="rId8"/>
    <sheet name="Primary Girls" sheetId="9" r:id="rId9"/>
  </sheets>
  <definedNames/>
  <calcPr calcMode="manual" fullCalcOnLoad="1"/>
</workbook>
</file>

<file path=xl/sharedStrings.xml><?xml version="1.0" encoding="utf-8"?>
<sst xmlns="http://schemas.openxmlformats.org/spreadsheetml/2006/main" count="226" uniqueCount="49">
  <si>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</si>
  <si>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</si>
  <si>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</si>
  <si>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</si>
  <si>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</si>
  <si>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</si>
  <si>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</si>
  <si>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</si>
  <si>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</si>
  <si>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</si>
  <si>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</si>
  <si>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</t>
  </si>
  <si>
    <t>Region Champions</t>
  </si>
  <si>
    <t>Region winners must hand a team sheet to the Convener at the start of the day's competition</t>
  </si>
  <si>
    <t>Western Metropolitan</t>
  </si>
  <si>
    <t>Barwon South Western</t>
  </si>
  <si>
    <t xml:space="preserve">Grampians </t>
  </si>
  <si>
    <t xml:space="preserve">Western Metropolitan </t>
  </si>
  <si>
    <r>
      <t xml:space="preserve">Western Conference </t>
    </r>
    <r>
      <rPr>
        <b/>
        <sz val="14"/>
        <rFont val="Arial"/>
        <family val="2"/>
      </rPr>
      <t xml:space="preserve">Senior Boys </t>
    </r>
    <r>
      <rPr>
        <b/>
        <i/>
        <sz val="14"/>
        <rFont val="Arial"/>
        <family val="2"/>
      </rPr>
      <t>Australian Football</t>
    </r>
  </si>
  <si>
    <r>
      <t xml:space="preserve">Location: </t>
    </r>
    <r>
      <rPr>
        <i/>
        <sz val="12"/>
        <rFont val="Arial"/>
        <family val="2"/>
      </rPr>
      <t>Whitten Oval, Barkly Street, Footscray (Map Ref: 41 - K4)</t>
    </r>
  </si>
  <si>
    <t>Oval</t>
  </si>
  <si>
    <r>
      <t>Western Conference</t>
    </r>
    <r>
      <rPr>
        <b/>
        <sz val="14"/>
        <rFont val="Arial"/>
        <family val="2"/>
      </rPr>
      <t xml:space="preserve"> Senior Girls </t>
    </r>
    <r>
      <rPr>
        <b/>
        <i/>
        <sz val="14"/>
        <rFont val="Arial"/>
        <family val="2"/>
      </rPr>
      <t>Australian Football</t>
    </r>
  </si>
  <si>
    <r>
      <t xml:space="preserve">Location: </t>
    </r>
    <r>
      <rPr>
        <i/>
        <sz val="12"/>
        <rFont val="Arial"/>
        <family val="2"/>
      </rPr>
      <t>Marty Busch Reserve, Burnett Street, Ballarat (Vicroads Map:256 - K21 )</t>
    </r>
  </si>
  <si>
    <t>Grampians</t>
  </si>
  <si>
    <t xml:space="preserve">Barwon South Western </t>
  </si>
  <si>
    <r>
      <t xml:space="preserve">Western Conference </t>
    </r>
    <r>
      <rPr>
        <b/>
        <sz val="14"/>
        <rFont val="Arial"/>
        <family val="2"/>
      </rPr>
      <t>Intermediate Boys Australian Football</t>
    </r>
  </si>
  <si>
    <r>
      <t xml:space="preserve">Western Conference </t>
    </r>
    <r>
      <rPr>
        <b/>
        <sz val="14"/>
        <rFont val="Arial"/>
        <family val="2"/>
      </rPr>
      <t>Year 8 Boys Australian Football</t>
    </r>
  </si>
  <si>
    <r>
      <t xml:space="preserve">Location: </t>
    </r>
    <r>
      <rPr>
        <i/>
        <sz val="12"/>
        <rFont val="Arial"/>
        <family val="2"/>
      </rPr>
      <t>McPherson Park, Coburns Road, Melton West (Map Ref: 330 - J7)</t>
    </r>
  </si>
  <si>
    <r>
      <t xml:space="preserve">Western Conference </t>
    </r>
    <r>
      <rPr>
        <b/>
        <sz val="14"/>
        <rFont val="Arial"/>
        <family val="2"/>
      </rPr>
      <t>Year 7 Boys Australian Football</t>
    </r>
  </si>
  <si>
    <r>
      <t>Western Conference Junior Girls</t>
    </r>
    <r>
      <rPr>
        <b/>
        <sz val="14"/>
        <rFont val="Arial"/>
        <family val="2"/>
      </rPr>
      <t xml:space="preserve"> Australian Football</t>
    </r>
  </si>
  <si>
    <r>
      <t xml:space="preserve">Western Conference </t>
    </r>
    <r>
      <rPr>
        <b/>
        <sz val="14"/>
        <rFont val="Arial"/>
        <family val="2"/>
      </rPr>
      <t>Primary Boys/Mixed Australian Football</t>
    </r>
  </si>
  <si>
    <r>
      <t xml:space="preserve">Western Conference </t>
    </r>
    <r>
      <rPr>
        <b/>
        <sz val="14"/>
        <rFont val="Arial"/>
        <family val="2"/>
      </rPr>
      <t>Primary Girls Australian Football</t>
    </r>
  </si>
  <si>
    <t xml:space="preserve">Australian Football </t>
  </si>
  <si>
    <t>Torquay College</t>
  </si>
  <si>
    <t>Drysdale PS</t>
  </si>
  <si>
    <t>Oberon HS</t>
  </si>
  <si>
    <t>Maribyrnong SC</t>
  </si>
  <si>
    <t>Mt Clear SC</t>
  </si>
  <si>
    <t>Matthew Flinders SC</t>
  </si>
  <si>
    <t>Horsham College</t>
  </si>
  <si>
    <t>Strathmore SC</t>
  </si>
  <si>
    <t>St John Bosco PS</t>
  </si>
  <si>
    <t>St Columba's PS</t>
  </si>
  <si>
    <t>Ballarat GS</t>
  </si>
  <si>
    <t>Thomas Chirnside PS</t>
  </si>
  <si>
    <t>Maribyrnong C</t>
  </si>
  <si>
    <t>Bellarine SC</t>
  </si>
  <si>
    <t>Grovedale C</t>
  </si>
  <si>
    <t>Horsham 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</si>
</sst>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25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28" xfId="0" applyFont="1" applyBorder="1" applyAlignment="1" quotePrefix="1">
      <alignment horizontal="left" vertical="top" wrapText="1"/>
    </xf>
    <xf numFmtId="0" fontId="8" fillId="0" borderId="29" xfId="0" applyFont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0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Relationship Id="rId6" Type="http://schemas.openxmlformats.org/officeDocument/2006/relationships/image" Target="../media/image19.emf" /><Relationship Id="rId7" Type="http://schemas.openxmlformats.org/officeDocument/2006/relationships/image" Target="../media/image18.emf" /><Relationship Id="rId8" Type="http://schemas.openxmlformats.org/officeDocument/2006/relationships/image" Target="../media/image12.emf" /><Relationship Id="rId9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5" name="Y8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6" name="Y7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J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8" name="P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9" name="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342900</xdr:colOff>
      <xdr:row>2</xdr:row>
      <xdr:rowOff>76200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123825</xdr:rowOff>
    </xdr:from>
    <xdr:to>
      <xdr:col>3</xdr:col>
      <xdr:colOff>9525</xdr:colOff>
      <xdr:row>4</xdr:row>
      <xdr:rowOff>133350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524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Western Conference Finals 2011"</f>
        <v>SSV Western Conference Finals 2011</v>
      </c>
    </row>
    <row r="3" spans="3:6" ht="18">
      <c r="C3" s="8" t="s">
        <v>32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18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40746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19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7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11</v>
      </c>
      <c r="E10" s="56"/>
      <c r="F10" s="56"/>
      <c r="G10" s="56"/>
      <c r="H10" s="56" t="s">
        <v>0</v>
      </c>
      <c r="I10" s="56"/>
      <c r="J10" s="57"/>
      <c r="K10" s="19"/>
    </row>
    <row r="11" spans="1:12" s="2" customFormat="1" ht="14.25" customHeight="1" thickBot="1">
      <c r="A11"/>
      <c r="B11" s="20"/>
      <c r="C11" s="20"/>
      <c r="D11" s="44" t="s">
        <v>14</v>
      </c>
      <c r="E11" s="45"/>
      <c r="F11" s="45"/>
      <c r="G11" s="45"/>
      <c r="H11" s="32">
        <v>1</v>
      </c>
      <c r="I11" s="58" t="s">
        <v>17</v>
      </c>
      <c r="J11" s="59"/>
      <c r="K11" s="21"/>
      <c r="L11"/>
    </row>
    <row r="12" spans="1:12" s="2" customFormat="1" ht="14.25" customHeight="1" thickBot="1">
      <c r="A12"/>
      <c r="B12" s="20"/>
      <c r="C12" s="20"/>
      <c r="D12" s="44" t="s">
        <v>15</v>
      </c>
      <c r="E12" s="45"/>
      <c r="F12" s="45"/>
      <c r="G12" s="45"/>
      <c r="H12" s="32">
        <v>2</v>
      </c>
      <c r="I12" s="58" t="s">
        <v>15</v>
      </c>
      <c r="J12" s="59"/>
      <c r="K12" s="21"/>
      <c r="L12"/>
    </row>
    <row r="13" spans="2:11" ht="14.25" customHeight="1" thickBot="1">
      <c r="B13" s="20"/>
      <c r="C13" s="20"/>
      <c r="D13" s="69" t="s">
        <v>16</v>
      </c>
      <c r="E13" s="70"/>
      <c r="F13" s="70"/>
      <c r="G13" s="70"/>
      <c r="H13" s="33">
        <v>3</v>
      </c>
      <c r="I13" s="71" t="s">
        <v>16</v>
      </c>
      <c r="J13" s="72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20</v>
      </c>
    </row>
    <row r="18" spans="1:11" ht="14.25" customHeight="1" thickBot="1">
      <c r="A18" s="2"/>
      <c r="B18" s="73">
        <v>1</v>
      </c>
      <c r="C18" s="51"/>
      <c r="D18" s="4" t="s">
        <v>8</v>
      </c>
      <c r="E18" s="46" t="str">
        <f>CONCATENATE(I11," v ",I12)</f>
        <v>Western Metropolitan  v Barwon South Western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Grampians 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20</v>
      </c>
      <c r="L21"/>
    </row>
    <row r="22" spans="2:12" s="2" customFormat="1" ht="14.25" customHeight="1" thickBot="1">
      <c r="B22" s="73">
        <v>2</v>
      </c>
      <c r="C22" s="51"/>
      <c r="D22" s="53" t="s">
        <v>9</v>
      </c>
      <c r="E22" s="37" t="str">
        <f>CONCATENATE(I13," v Round 1 Loser")</f>
        <v>Grampians  v Round 1 Loser</v>
      </c>
      <c r="F22" s="38"/>
      <c r="G22" s="38"/>
      <c r="H22" s="38"/>
      <c r="I22" s="38"/>
      <c r="J22" s="39"/>
      <c r="K22" s="49"/>
      <c r="L22"/>
    </row>
    <row r="23" spans="2:12" s="2" customFormat="1" ht="14.25" customHeight="1" thickBot="1">
      <c r="B23" s="74"/>
      <c r="C23" s="52"/>
      <c r="D23" s="54"/>
      <c r="E23" s="40"/>
      <c r="F23" s="41"/>
      <c r="G23" s="41"/>
      <c r="H23" s="41"/>
      <c r="I23" s="41"/>
      <c r="J23" s="42"/>
      <c r="K23" s="50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20</v>
      </c>
      <c r="L25"/>
    </row>
    <row r="26" spans="2:12" s="2" customFormat="1" ht="14.25" customHeight="1" thickBot="1">
      <c r="B26" s="73">
        <v>3</v>
      </c>
      <c r="C26" s="51"/>
      <c r="D26" s="53" t="s">
        <v>10</v>
      </c>
      <c r="E26" s="37" t="str">
        <f>CONCATENATE(F17,"Round 1 Winner v ",I13)</f>
        <v>Round 1 Winner v Grampians </v>
      </c>
      <c r="F26" s="38"/>
      <c r="G26" s="38"/>
      <c r="H26" s="38"/>
      <c r="I26" s="38"/>
      <c r="J26" s="39"/>
      <c r="K26" s="49"/>
      <c r="L26"/>
    </row>
    <row r="27" spans="2:12" s="2" customFormat="1" ht="14.25" customHeight="1" thickBot="1">
      <c r="B27" s="74"/>
      <c r="C27" s="52"/>
      <c r="D27" s="54"/>
      <c r="E27" s="40"/>
      <c r="F27" s="41"/>
      <c r="G27" s="41"/>
      <c r="H27" s="41"/>
      <c r="I27" s="41"/>
      <c r="J27" s="42"/>
      <c r="K27" s="50"/>
      <c r="L2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2:12" s="2" customFormat="1" ht="14.25" customHeight="1">
      <c r="B29" s="24"/>
      <c r="C29" s="25"/>
      <c r="D29" s="26"/>
      <c r="E29" s="26"/>
      <c r="F29" s="26"/>
      <c r="G29" s="26"/>
      <c r="H29" s="27"/>
      <c r="I29" s="26"/>
      <c r="J29" s="28"/>
      <c r="K29" s="29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79" t="s">
        <v>4</v>
      </c>
      <c r="C31" s="80"/>
      <c r="D31" s="80"/>
      <c r="E31" s="80"/>
      <c r="F31" s="80"/>
      <c r="G31" s="80"/>
      <c r="H31" s="80" t="s">
        <v>6</v>
      </c>
      <c r="I31" s="80"/>
      <c r="J31" s="80"/>
      <c r="K31" s="81"/>
      <c r="L31"/>
    </row>
    <row r="32" spans="1:12" s="2" customFormat="1" ht="14.25" customHeight="1" thickBot="1">
      <c r="A32"/>
      <c r="B32" s="82"/>
      <c r="C32" s="75"/>
      <c r="D32" s="75"/>
      <c r="E32" s="75"/>
      <c r="F32" s="75"/>
      <c r="G32" s="75"/>
      <c r="H32" s="75"/>
      <c r="I32" s="75"/>
      <c r="J32" s="75"/>
      <c r="K32" s="76"/>
      <c r="L32"/>
    </row>
    <row r="33" spans="1:12" s="2" customFormat="1" ht="14.25" customHeight="1" thickBot="1">
      <c r="A33"/>
      <c r="B33" s="83"/>
      <c r="C33" s="77"/>
      <c r="D33" s="77"/>
      <c r="E33" s="77"/>
      <c r="F33" s="77"/>
      <c r="G33" s="77"/>
      <c r="H33" s="77"/>
      <c r="I33" s="77"/>
      <c r="J33" s="77"/>
      <c r="K33" s="78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7">
    <mergeCell ref="H32:K33"/>
    <mergeCell ref="K26:K27"/>
    <mergeCell ref="B31:G31"/>
    <mergeCell ref="H31:K31"/>
    <mergeCell ref="B26:B27"/>
    <mergeCell ref="B32:G33"/>
    <mergeCell ref="B22:B23"/>
    <mergeCell ref="C22:C23"/>
    <mergeCell ref="D21:J21"/>
    <mergeCell ref="E22:J23"/>
    <mergeCell ref="B18:B19"/>
    <mergeCell ref="C18:C19"/>
    <mergeCell ref="K18:K19"/>
    <mergeCell ref="E19:J19"/>
    <mergeCell ref="I12:J12"/>
    <mergeCell ref="D13:G13"/>
    <mergeCell ref="I13:J13"/>
    <mergeCell ref="B15:K15"/>
    <mergeCell ref="D10:G10"/>
    <mergeCell ref="H10:J10"/>
    <mergeCell ref="D11:G11"/>
    <mergeCell ref="I11:J11"/>
    <mergeCell ref="A6:K6"/>
    <mergeCell ref="B1:K1"/>
    <mergeCell ref="B2:K2"/>
    <mergeCell ref="B3:K3"/>
    <mergeCell ref="B4:K4"/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A1" sqref="A1:K3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21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40767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22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7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11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23</v>
      </c>
      <c r="E11" s="45"/>
      <c r="F11" s="45"/>
      <c r="G11" s="45"/>
      <c r="H11" s="32">
        <v>1</v>
      </c>
      <c r="I11" s="45" t="s">
        <v>37</v>
      </c>
      <c r="J11" s="84"/>
      <c r="K11" s="21"/>
    </row>
    <row r="12" spans="2:11" ht="14.25" customHeight="1" thickBot="1">
      <c r="B12" s="20"/>
      <c r="C12" s="20"/>
      <c r="D12" s="44" t="s">
        <v>24</v>
      </c>
      <c r="E12" s="45"/>
      <c r="F12" s="45"/>
      <c r="G12" s="45"/>
      <c r="H12" s="32">
        <v>2</v>
      </c>
      <c r="I12" s="45" t="s">
        <v>35</v>
      </c>
      <c r="J12" s="84"/>
      <c r="K12" s="21"/>
    </row>
    <row r="13" spans="2:11" ht="14.25" customHeight="1" thickBot="1">
      <c r="B13" s="20"/>
      <c r="C13" s="20"/>
      <c r="D13" s="69" t="s">
        <v>14</v>
      </c>
      <c r="E13" s="70"/>
      <c r="F13" s="70"/>
      <c r="G13" s="70"/>
      <c r="H13" s="33">
        <v>3</v>
      </c>
      <c r="I13" s="70" t="s">
        <v>36</v>
      </c>
      <c r="J13" s="85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20</v>
      </c>
    </row>
    <row r="18" spans="1:11" ht="14.25" customHeight="1" thickBot="1">
      <c r="A18" s="2"/>
      <c r="B18" s="73">
        <v>1</v>
      </c>
      <c r="C18" s="51"/>
      <c r="D18" s="4" t="s">
        <v>8</v>
      </c>
      <c r="E18" s="46" t="str">
        <f>CONCATENATE(I11," v ",I12)</f>
        <v>Mt Clear SC v Oberon HS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Maribyrnong SC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20</v>
      </c>
    </row>
    <row r="22" spans="1:11" ht="14.25" customHeight="1" thickBot="1">
      <c r="A22" s="2"/>
      <c r="B22" s="73">
        <v>2</v>
      </c>
      <c r="C22" s="51"/>
      <c r="D22" s="53" t="s">
        <v>9</v>
      </c>
      <c r="E22" s="37" t="str">
        <f>CONCATENATE(I13," v Round 1 Loser")</f>
        <v>Maribyrnong SC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4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20</v>
      </c>
    </row>
    <row r="26" spans="1:11" ht="14.25" customHeight="1" thickBot="1">
      <c r="A26" s="2"/>
      <c r="B26" s="73">
        <v>3</v>
      </c>
      <c r="C26" s="51"/>
      <c r="D26" s="53" t="s">
        <v>10</v>
      </c>
      <c r="E26" s="37" t="str">
        <f>CONCATENATE(F17,"Round 1 Winner v ",I13)</f>
        <v>Round 1 Winner v Maribyrnong SC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4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9" t="s">
        <v>4</v>
      </c>
      <c r="C31" s="80"/>
      <c r="D31" s="80"/>
      <c r="E31" s="80"/>
      <c r="F31" s="80"/>
      <c r="G31" s="80"/>
      <c r="H31" s="80" t="s">
        <v>6</v>
      </c>
      <c r="I31" s="80"/>
      <c r="J31" s="80"/>
      <c r="K31" s="81"/>
    </row>
    <row r="32" spans="2:11" ht="14.25" customHeight="1" thickBot="1">
      <c r="B32" s="82"/>
      <c r="C32" s="75"/>
      <c r="D32" s="75"/>
      <c r="E32" s="75"/>
      <c r="F32" s="75"/>
      <c r="G32" s="75"/>
      <c r="H32" s="75"/>
      <c r="I32" s="75"/>
      <c r="J32" s="75"/>
      <c r="K32" s="76"/>
    </row>
    <row r="33" spans="2:11" ht="14.25" customHeight="1" thickBot="1">
      <c r="B33" s="83"/>
      <c r="C33" s="77"/>
      <c r="D33" s="77"/>
      <c r="E33" s="77"/>
      <c r="F33" s="77"/>
      <c r="G33" s="77"/>
      <c r="H33" s="77"/>
      <c r="I33" s="77"/>
      <c r="J33" s="77"/>
      <c r="K33" s="78"/>
    </row>
    <row r="34" ht="13.5" thickTop="1"/>
    <row r="43" ht="14.25" customHeight="1"/>
  </sheetData>
  <sheetProtection selectLockedCells="1"/>
  <mergeCells count="37">
    <mergeCell ref="B22:B23"/>
    <mergeCell ref="H10:J10"/>
    <mergeCell ref="D11:G11"/>
    <mergeCell ref="I11:J11"/>
    <mergeCell ref="B15:K15"/>
    <mergeCell ref="D17:J17"/>
    <mergeCell ref="D12:G12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E26:J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A1" sqref="A1:K3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25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40767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22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7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11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23</v>
      </c>
      <c r="E11" s="45"/>
      <c r="F11" s="45"/>
      <c r="G11" s="45"/>
      <c r="H11" s="32">
        <v>1</v>
      </c>
      <c r="I11" s="45" t="s">
        <v>39</v>
      </c>
      <c r="J11" s="84"/>
      <c r="K11" s="21"/>
    </row>
    <row r="12" spans="2:11" ht="14.25" customHeight="1" thickBot="1">
      <c r="B12" s="20"/>
      <c r="C12" s="20"/>
      <c r="D12" s="44" t="s">
        <v>24</v>
      </c>
      <c r="E12" s="45"/>
      <c r="F12" s="45"/>
      <c r="G12" s="45"/>
      <c r="H12" s="32">
        <v>2</v>
      </c>
      <c r="I12" s="45" t="s">
        <v>35</v>
      </c>
      <c r="J12" s="84"/>
      <c r="K12" s="21"/>
    </row>
    <row r="13" spans="2:11" ht="14.25" customHeight="1" thickBot="1">
      <c r="B13" s="20"/>
      <c r="C13" s="20"/>
      <c r="D13" s="69" t="s">
        <v>14</v>
      </c>
      <c r="E13" s="70"/>
      <c r="F13" s="70"/>
      <c r="G13" s="70"/>
      <c r="H13" s="33">
        <v>3</v>
      </c>
      <c r="I13" s="70" t="s">
        <v>36</v>
      </c>
      <c r="J13" s="85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20</v>
      </c>
    </row>
    <row r="18" spans="1:11" ht="14.25" customHeight="1" thickBot="1">
      <c r="A18" s="2"/>
      <c r="B18" s="73">
        <v>1</v>
      </c>
      <c r="C18" s="51"/>
      <c r="D18" s="4" t="s">
        <v>8</v>
      </c>
      <c r="E18" s="46" t="str">
        <f>CONCATENATE(I11," v ",I12)</f>
        <v>Horsham College v Oberon HS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Maribyrnong SC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20</v>
      </c>
    </row>
    <row r="22" spans="1:11" ht="14.25" customHeight="1" thickBot="1">
      <c r="A22" s="2"/>
      <c r="B22" s="73">
        <v>2</v>
      </c>
      <c r="C22" s="51"/>
      <c r="D22" s="53" t="s">
        <v>9</v>
      </c>
      <c r="E22" s="37" t="str">
        <f>CONCATENATE(I13," v Round 1 Loser")</f>
        <v>Maribyrnong SC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4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20</v>
      </c>
    </row>
    <row r="26" spans="1:11" ht="14.25" customHeight="1" thickBot="1">
      <c r="A26" s="2"/>
      <c r="B26" s="73">
        <v>3</v>
      </c>
      <c r="C26" s="51"/>
      <c r="D26" s="53" t="s">
        <v>10</v>
      </c>
      <c r="E26" s="37" t="str">
        <f>CONCATENATE(F17,"Round 1 Winner v ",I13)</f>
        <v>Round 1 Winner v Maribyrnong SC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4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9" t="s">
        <v>4</v>
      </c>
      <c r="C31" s="80"/>
      <c r="D31" s="80"/>
      <c r="E31" s="80"/>
      <c r="F31" s="80"/>
      <c r="G31" s="80"/>
      <c r="H31" s="80" t="s">
        <v>6</v>
      </c>
      <c r="I31" s="80"/>
      <c r="J31" s="80"/>
      <c r="K31" s="81"/>
    </row>
    <row r="32" spans="2:11" ht="14.25" customHeight="1" thickBot="1">
      <c r="B32" s="82"/>
      <c r="C32" s="75"/>
      <c r="D32" s="75"/>
      <c r="E32" s="75"/>
      <c r="F32" s="75"/>
      <c r="G32" s="75"/>
      <c r="H32" s="75"/>
      <c r="I32" s="75"/>
      <c r="J32" s="75"/>
      <c r="K32" s="76"/>
    </row>
    <row r="33" spans="2:11" ht="14.25" customHeight="1" thickBot="1">
      <c r="B33" s="83"/>
      <c r="C33" s="77"/>
      <c r="D33" s="77"/>
      <c r="E33" s="77"/>
      <c r="F33" s="77"/>
      <c r="G33" s="77"/>
      <c r="H33" s="77"/>
      <c r="I33" s="77"/>
      <c r="J33" s="77"/>
      <c r="K33" s="78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3">
      <selection activeCell="E19" sqref="E19:J1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26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40792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27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7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11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14</v>
      </c>
      <c r="E11" s="45"/>
      <c r="F11" s="45"/>
      <c r="G11" s="45"/>
      <c r="H11" s="32">
        <v>1</v>
      </c>
      <c r="I11" s="45" t="s">
        <v>40</v>
      </c>
      <c r="J11" s="84"/>
      <c r="K11" s="21"/>
    </row>
    <row r="12" spans="2:11" ht="14.25" customHeight="1" thickBot="1">
      <c r="B12" s="20"/>
      <c r="C12" s="20"/>
      <c r="D12" s="44" t="s">
        <v>23</v>
      </c>
      <c r="E12" s="45"/>
      <c r="F12" s="45"/>
      <c r="G12" s="45"/>
      <c r="H12" s="32">
        <v>2</v>
      </c>
      <c r="I12" s="45" t="s">
        <v>48</v>
      </c>
      <c r="J12" s="84"/>
      <c r="K12" s="21"/>
    </row>
    <row r="13" spans="2:11" ht="14.25" customHeight="1" thickBot="1">
      <c r="B13" s="20"/>
      <c r="C13" s="20"/>
      <c r="D13" s="69" t="s">
        <v>24</v>
      </c>
      <c r="E13" s="70"/>
      <c r="F13" s="70"/>
      <c r="G13" s="70"/>
      <c r="H13" s="33">
        <v>3</v>
      </c>
      <c r="I13" s="70" t="s">
        <v>47</v>
      </c>
      <c r="J13" s="85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20</v>
      </c>
    </row>
    <row r="18" spans="1:11" ht="14.25" customHeight="1" thickBot="1">
      <c r="A18" s="2"/>
      <c r="B18" s="73">
        <v>1</v>
      </c>
      <c r="C18" s="51"/>
      <c r="D18" s="4" t="s">
        <v>8</v>
      </c>
      <c r="E18" s="46" t="str">
        <f>CONCATENATE(I11," v ",I12)</f>
        <v>Strathmore SC v Horsham C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Grovedale C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20</v>
      </c>
    </row>
    <row r="22" spans="1:11" ht="14.25" customHeight="1" thickBot="1">
      <c r="A22" s="2"/>
      <c r="B22" s="73">
        <v>2</v>
      </c>
      <c r="C22" s="51"/>
      <c r="D22" s="53" t="s">
        <v>9</v>
      </c>
      <c r="E22" s="37" t="str">
        <f>CONCATENATE(I13," v Round 1 Loser")</f>
        <v>Grovedale C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4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20</v>
      </c>
    </row>
    <row r="26" spans="1:11" ht="14.25" customHeight="1" thickBot="1">
      <c r="A26" s="2"/>
      <c r="B26" s="73">
        <v>3</v>
      </c>
      <c r="C26" s="51"/>
      <c r="D26" s="53" t="s">
        <v>10</v>
      </c>
      <c r="E26" s="37" t="str">
        <f>CONCATENATE(F17,"Round 1 Winner v ",I13)</f>
        <v>Round 1 Winner v Grovedale C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4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9" t="s">
        <v>4</v>
      </c>
      <c r="C31" s="80"/>
      <c r="D31" s="80"/>
      <c r="E31" s="80"/>
      <c r="F31" s="80"/>
      <c r="G31" s="80"/>
      <c r="H31" s="80" t="s">
        <v>6</v>
      </c>
      <c r="I31" s="80"/>
      <c r="J31" s="80"/>
      <c r="K31" s="81"/>
    </row>
    <row r="32" spans="2:11" ht="14.25" customHeight="1" thickBot="1">
      <c r="B32" s="82"/>
      <c r="C32" s="75"/>
      <c r="D32" s="75"/>
      <c r="E32" s="75"/>
      <c r="F32" s="75"/>
      <c r="G32" s="75"/>
      <c r="H32" s="75"/>
      <c r="I32" s="75"/>
      <c r="J32" s="75"/>
      <c r="K32" s="76"/>
    </row>
    <row r="33" spans="2:11" ht="14.25" customHeight="1" thickBot="1">
      <c r="B33" s="83"/>
      <c r="C33" s="77"/>
      <c r="D33" s="77"/>
      <c r="E33" s="77"/>
      <c r="F33" s="77"/>
      <c r="G33" s="77"/>
      <c r="H33" s="77"/>
      <c r="I33" s="77"/>
      <c r="J33" s="77"/>
      <c r="K33" s="78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tabSelected="1" zoomScalePageLayoutView="0" workbookViewId="0" topLeftCell="A2">
      <selection activeCell="N22" sqref="N2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28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40792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27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7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11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14</v>
      </c>
      <c r="E11" s="45"/>
      <c r="F11" s="45"/>
      <c r="G11" s="45"/>
      <c r="H11" s="32">
        <v>1</v>
      </c>
      <c r="I11" s="45" t="s">
        <v>45</v>
      </c>
      <c r="J11" s="84"/>
      <c r="K11" s="21"/>
    </row>
    <row r="12" spans="2:11" ht="14.25" customHeight="1" thickBot="1">
      <c r="B12" s="20"/>
      <c r="C12" s="20"/>
      <c r="D12" s="44" t="s">
        <v>23</v>
      </c>
      <c r="E12" s="45"/>
      <c r="F12" s="45"/>
      <c r="G12" s="45"/>
      <c r="H12" s="32">
        <v>2</v>
      </c>
      <c r="I12" s="45" t="s">
        <v>48</v>
      </c>
      <c r="J12" s="84"/>
      <c r="K12" s="21"/>
    </row>
    <row r="13" spans="2:11" ht="14.25" customHeight="1" thickBot="1">
      <c r="B13" s="20"/>
      <c r="C13" s="20"/>
      <c r="D13" s="69" t="s">
        <v>24</v>
      </c>
      <c r="E13" s="70"/>
      <c r="F13" s="70"/>
      <c r="G13" s="70"/>
      <c r="H13" s="33">
        <v>3</v>
      </c>
      <c r="I13" s="70" t="s">
        <v>46</v>
      </c>
      <c r="J13" s="85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20</v>
      </c>
    </row>
    <row r="18" spans="1:11" ht="14.25" customHeight="1" thickBot="1">
      <c r="A18" s="2"/>
      <c r="B18" s="73">
        <v>1</v>
      </c>
      <c r="C18" s="51"/>
      <c r="D18" s="4" t="s">
        <v>8</v>
      </c>
      <c r="E18" s="46" t="str">
        <f>CONCATENATE(I11," v ",I12)</f>
        <v>Maribyrnong C v Horsham C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Bellarine SC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20</v>
      </c>
    </row>
    <row r="22" spans="1:11" ht="14.25" customHeight="1" thickBot="1">
      <c r="A22" s="2"/>
      <c r="B22" s="73">
        <v>2</v>
      </c>
      <c r="C22" s="51"/>
      <c r="D22" s="53" t="s">
        <v>9</v>
      </c>
      <c r="E22" s="37" t="str">
        <f>CONCATENATE(I13," v Round 1 Loser")</f>
        <v>Bellarine SC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4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20</v>
      </c>
    </row>
    <row r="26" spans="1:11" ht="14.25" customHeight="1" thickBot="1">
      <c r="A26" s="2"/>
      <c r="B26" s="73">
        <v>3</v>
      </c>
      <c r="C26" s="51"/>
      <c r="D26" s="53" t="s">
        <v>10</v>
      </c>
      <c r="E26" s="37" t="str">
        <f>CONCATENATE(F17,"Round 1 Winner v ",I13)</f>
        <v>Round 1 Winner v Bellarine SC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4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9" t="s">
        <v>4</v>
      </c>
      <c r="C31" s="80"/>
      <c r="D31" s="80"/>
      <c r="E31" s="80"/>
      <c r="F31" s="80"/>
      <c r="G31" s="80"/>
      <c r="H31" s="80" t="s">
        <v>6</v>
      </c>
      <c r="I31" s="80"/>
      <c r="J31" s="80"/>
      <c r="K31" s="81"/>
    </row>
    <row r="32" spans="2:11" ht="14.25" customHeight="1" thickBot="1">
      <c r="B32" s="82"/>
      <c r="C32" s="75"/>
      <c r="D32" s="75"/>
      <c r="E32" s="75"/>
      <c r="F32" s="75"/>
      <c r="G32" s="75"/>
      <c r="H32" s="75"/>
      <c r="I32" s="75"/>
      <c r="J32" s="75"/>
      <c r="K32" s="76"/>
    </row>
    <row r="33" spans="2:11" ht="14.25" customHeight="1" thickBot="1">
      <c r="B33" s="83"/>
      <c r="C33" s="77"/>
      <c r="D33" s="77"/>
      <c r="E33" s="77"/>
      <c r="F33" s="77"/>
      <c r="G33" s="77"/>
      <c r="H33" s="77"/>
      <c r="I33" s="77"/>
      <c r="J33" s="77"/>
      <c r="K33" s="78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A1" sqref="A1:K3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29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40767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22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7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11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23</v>
      </c>
      <c r="E11" s="45"/>
      <c r="F11" s="45"/>
      <c r="G11" s="45"/>
      <c r="H11" s="32">
        <v>1</v>
      </c>
      <c r="I11" s="45" t="s">
        <v>37</v>
      </c>
      <c r="J11" s="84"/>
      <c r="K11" s="21"/>
    </row>
    <row r="12" spans="2:11" ht="14.25" customHeight="1" thickBot="1">
      <c r="B12" s="20"/>
      <c r="C12" s="20"/>
      <c r="D12" s="44" t="s">
        <v>24</v>
      </c>
      <c r="E12" s="45"/>
      <c r="F12" s="45"/>
      <c r="G12" s="45"/>
      <c r="H12" s="32">
        <v>2</v>
      </c>
      <c r="I12" s="45" t="s">
        <v>38</v>
      </c>
      <c r="J12" s="84"/>
      <c r="K12" s="21"/>
    </row>
    <row r="13" spans="2:11" ht="14.25" customHeight="1" thickBot="1">
      <c r="B13" s="20"/>
      <c r="C13" s="20"/>
      <c r="D13" s="69" t="s">
        <v>14</v>
      </c>
      <c r="E13" s="70"/>
      <c r="F13" s="70"/>
      <c r="G13" s="70"/>
      <c r="H13" s="33">
        <v>3</v>
      </c>
      <c r="I13" s="70" t="s">
        <v>40</v>
      </c>
      <c r="J13" s="85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20</v>
      </c>
    </row>
    <row r="18" spans="1:11" ht="14.25" customHeight="1" thickBot="1">
      <c r="A18" s="2"/>
      <c r="B18" s="73">
        <v>1</v>
      </c>
      <c r="C18" s="51"/>
      <c r="D18" s="4" t="s">
        <v>8</v>
      </c>
      <c r="E18" s="46" t="str">
        <f>CONCATENATE(I11," v ",I12)</f>
        <v>Mt Clear SC v Matthew Flinders SC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Strathmore SC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20</v>
      </c>
    </row>
    <row r="22" spans="1:11" ht="14.25" customHeight="1" thickBot="1">
      <c r="A22" s="2"/>
      <c r="B22" s="73">
        <v>2</v>
      </c>
      <c r="C22" s="51"/>
      <c r="D22" s="53" t="s">
        <v>9</v>
      </c>
      <c r="E22" s="37" t="str">
        <f>CONCATENATE(I13," v Round 1 Loser")</f>
        <v>Strathmore SC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4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20</v>
      </c>
    </row>
    <row r="26" spans="1:11" ht="14.25" customHeight="1" thickBot="1">
      <c r="A26" s="2"/>
      <c r="B26" s="73">
        <v>3</v>
      </c>
      <c r="C26" s="51"/>
      <c r="D26" s="53" t="s">
        <v>10</v>
      </c>
      <c r="E26" s="37" t="str">
        <f>CONCATENATE(F17,"Round 1 Winner v ",I13)</f>
        <v>Round 1 Winner v Strathmore SC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4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9" t="s">
        <v>4</v>
      </c>
      <c r="C31" s="80"/>
      <c r="D31" s="80"/>
      <c r="E31" s="80"/>
      <c r="F31" s="80"/>
      <c r="G31" s="80"/>
      <c r="H31" s="80" t="s">
        <v>6</v>
      </c>
      <c r="I31" s="80"/>
      <c r="J31" s="80"/>
      <c r="K31" s="81"/>
    </row>
    <row r="32" spans="2:11" ht="14.25" customHeight="1" thickBot="1">
      <c r="B32" s="82"/>
      <c r="C32" s="75"/>
      <c r="D32" s="75"/>
      <c r="E32" s="75"/>
      <c r="F32" s="75"/>
      <c r="G32" s="75"/>
      <c r="H32" s="75"/>
      <c r="I32" s="75"/>
      <c r="J32" s="75"/>
      <c r="K32" s="76"/>
    </row>
    <row r="33" spans="2:11" ht="14.25" customHeight="1" thickBot="1">
      <c r="B33" s="83"/>
      <c r="C33" s="77"/>
      <c r="D33" s="77"/>
      <c r="E33" s="77"/>
      <c r="F33" s="77"/>
      <c r="G33" s="77"/>
      <c r="H33" s="77"/>
      <c r="I33" s="77"/>
      <c r="J33" s="77"/>
      <c r="K33" s="78"/>
    </row>
    <row r="34" ht="13.5" thickTop="1"/>
    <row r="43" ht="14.25" customHeight="1"/>
  </sheetData>
  <sheetProtection selectLockedCells="1"/>
  <mergeCells count="37">
    <mergeCell ref="B22:B23"/>
    <mergeCell ref="H10:J10"/>
    <mergeCell ref="D11:G11"/>
    <mergeCell ref="I11:J11"/>
    <mergeCell ref="B15:K15"/>
    <mergeCell ref="D17:J17"/>
    <mergeCell ref="D12:G12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E26:J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6">
      <selection activeCell="A1" sqref="A1:K3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30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40772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27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7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11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14</v>
      </c>
      <c r="E11" s="45"/>
      <c r="F11" s="45"/>
      <c r="G11" s="45"/>
      <c r="H11" s="32">
        <v>1</v>
      </c>
      <c r="I11" s="45" t="s">
        <v>41</v>
      </c>
      <c r="J11" s="84"/>
      <c r="K11" s="21"/>
    </row>
    <row r="12" spans="2:11" ht="14.25" customHeight="1" thickBot="1">
      <c r="B12" s="20"/>
      <c r="C12" s="20"/>
      <c r="D12" s="44" t="s">
        <v>23</v>
      </c>
      <c r="E12" s="45"/>
      <c r="F12" s="45"/>
      <c r="G12" s="45"/>
      <c r="H12" s="32">
        <v>2</v>
      </c>
      <c r="I12" s="45" t="s">
        <v>42</v>
      </c>
      <c r="J12" s="84"/>
      <c r="K12" s="21"/>
    </row>
    <row r="13" spans="2:11" ht="14.25" customHeight="1" thickBot="1">
      <c r="B13" s="20"/>
      <c r="C13" s="20"/>
      <c r="D13" s="69" t="s">
        <v>24</v>
      </c>
      <c r="E13" s="70"/>
      <c r="F13" s="70"/>
      <c r="G13" s="70"/>
      <c r="H13" s="33">
        <v>3</v>
      </c>
      <c r="I13" s="70" t="s">
        <v>33</v>
      </c>
      <c r="J13" s="85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20</v>
      </c>
    </row>
    <row r="18" spans="1:11" ht="14.25" customHeight="1" thickBot="1">
      <c r="A18" s="2"/>
      <c r="B18" s="73">
        <v>1</v>
      </c>
      <c r="C18" s="51"/>
      <c r="D18" s="4" t="s">
        <v>8</v>
      </c>
      <c r="E18" s="46" t="str">
        <f>CONCATENATE(I11," v ",I12)</f>
        <v>St John Bosco PS v St Columba's PS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Torquay College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20</v>
      </c>
    </row>
    <row r="22" spans="1:11" ht="14.25" customHeight="1" thickBot="1">
      <c r="A22" s="2"/>
      <c r="B22" s="73">
        <v>2</v>
      </c>
      <c r="C22" s="51"/>
      <c r="D22" s="53" t="s">
        <v>9</v>
      </c>
      <c r="E22" s="37" t="str">
        <f>CONCATENATE(I13," v Round 1 Loser")</f>
        <v>Torquay College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4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20</v>
      </c>
    </row>
    <row r="26" spans="1:11" ht="14.25" customHeight="1" thickBot="1">
      <c r="A26" s="2"/>
      <c r="B26" s="73">
        <v>3</v>
      </c>
      <c r="C26" s="51"/>
      <c r="D26" s="53" t="s">
        <v>10</v>
      </c>
      <c r="E26" s="37" t="str">
        <f>CONCATENATE(F17,"Round 1 Winner v ",I13)</f>
        <v>Round 1 Winner v Torquay College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4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9" t="s">
        <v>4</v>
      </c>
      <c r="C31" s="80"/>
      <c r="D31" s="80"/>
      <c r="E31" s="80"/>
      <c r="F31" s="80"/>
      <c r="G31" s="80"/>
      <c r="H31" s="80" t="s">
        <v>6</v>
      </c>
      <c r="I31" s="80"/>
      <c r="J31" s="80"/>
      <c r="K31" s="81"/>
    </row>
    <row r="32" spans="2:11" ht="14.25" customHeight="1" thickBot="1">
      <c r="B32" s="82"/>
      <c r="C32" s="75"/>
      <c r="D32" s="75"/>
      <c r="E32" s="75"/>
      <c r="F32" s="75"/>
      <c r="G32" s="75"/>
      <c r="H32" s="75"/>
      <c r="I32" s="75"/>
      <c r="J32" s="75"/>
      <c r="K32" s="76"/>
    </row>
    <row r="33" spans="2:11" ht="14.25" customHeight="1" thickBot="1">
      <c r="B33" s="83"/>
      <c r="C33" s="77"/>
      <c r="D33" s="77"/>
      <c r="E33" s="77"/>
      <c r="F33" s="77"/>
      <c r="G33" s="77"/>
      <c r="H33" s="77"/>
      <c r="I33" s="77"/>
      <c r="J33" s="77"/>
      <c r="K33" s="78"/>
    </row>
    <row r="34" ht="13.5" thickTop="1"/>
    <row r="43" ht="14.25" customHeight="1"/>
  </sheetData>
  <sheetProtection selectLockedCells="1"/>
  <mergeCells count="37">
    <mergeCell ref="B32:G33"/>
    <mergeCell ref="H32:K33"/>
    <mergeCell ref="K26:K27"/>
    <mergeCell ref="B31:G31"/>
    <mergeCell ref="H31:K31"/>
    <mergeCell ref="D26:D27"/>
    <mergeCell ref="B26:B27"/>
    <mergeCell ref="C26:C27"/>
    <mergeCell ref="B18:B19"/>
    <mergeCell ref="C18:C19"/>
    <mergeCell ref="K18:K19"/>
    <mergeCell ref="K22:K23"/>
    <mergeCell ref="D22:D23"/>
    <mergeCell ref="E22:J23"/>
    <mergeCell ref="B22:B23"/>
    <mergeCell ref="C22:C2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D25:J25"/>
    <mergeCell ref="E26:J27"/>
    <mergeCell ref="D17:J17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L35" sqref="A1:L3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31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40772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27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7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11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14</v>
      </c>
      <c r="E11" s="45"/>
      <c r="F11" s="45"/>
      <c r="G11" s="45"/>
      <c r="H11" s="32">
        <v>1</v>
      </c>
      <c r="I11" s="45" t="s">
        <v>44</v>
      </c>
      <c r="J11" s="84"/>
      <c r="K11" s="21"/>
    </row>
    <row r="12" spans="2:11" ht="14.25" customHeight="1" thickBot="1">
      <c r="B12" s="20"/>
      <c r="C12" s="20"/>
      <c r="D12" s="44" t="s">
        <v>23</v>
      </c>
      <c r="E12" s="45"/>
      <c r="F12" s="45"/>
      <c r="G12" s="45"/>
      <c r="H12" s="32">
        <v>2</v>
      </c>
      <c r="I12" s="45" t="s">
        <v>43</v>
      </c>
      <c r="J12" s="84"/>
      <c r="K12" s="21"/>
    </row>
    <row r="13" spans="2:11" ht="14.25" customHeight="1" thickBot="1">
      <c r="B13" s="20"/>
      <c r="C13" s="20"/>
      <c r="D13" s="69" t="s">
        <v>24</v>
      </c>
      <c r="E13" s="70"/>
      <c r="F13" s="70"/>
      <c r="G13" s="70"/>
      <c r="H13" s="33">
        <v>3</v>
      </c>
      <c r="I13" s="70" t="s">
        <v>34</v>
      </c>
      <c r="J13" s="85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20</v>
      </c>
    </row>
    <row r="18" spans="1:11" ht="14.25" customHeight="1" thickBot="1">
      <c r="A18" s="2"/>
      <c r="B18" s="73">
        <v>1</v>
      </c>
      <c r="C18" s="51"/>
      <c r="D18" s="4" t="s">
        <v>8</v>
      </c>
      <c r="E18" s="46" t="str">
        <f>CONCATENATE(I11," v ",I12)</f>
        <v>Thomas Chirnside PS v Ballarat GS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Drysdale PS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20</v>
      </c>
    </row>
    <row r="22" spans="1:11" ht="14.25" customHeight="1" thickBot="1">
      <c r="A22" s="2"/>
      <c r="B22" s="73">
        <v>2</v>
      </c>
      <c r="C22" s="51"/>
      <c r="D22" s="53" t="s">
        <v>9</v>
      </c>
      <c r="E22" s="37" t="str">
        <f>CONCATENATE(I13," v Round 1 Loser")</f>
        <v>Drysdale PS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4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20</v>
      </c>
    </row>
    <row r="26" spans="1:11" ht="14.25" customHeight="1" thickBot="1">
      <c r="A26" s="2"/>
      <c r="B26" s="73">
        <v>3</v>
      </c>
      <c r="C26" s="51"/>
      <c r="D26" s="53" t="s">
        <v>10</v>
      </c>
      <c r="E26" s="37" t="str">
        <f>CONCATENATE(F17,"Round 1 Winner v ",I13)</f>
        <v>Round 1 Winner v Drysdale PS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4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9" t="s">
        <v>4</v>
      </c>
      <c r="C31" s="80"/>
      <c r="D31" s="80"/>
      <c r="E31" s="80"/>
      <c r="F31" s="80"/>
      <c r="G31" s="80"/>
      <c r="H31" s="80" t="s">
        <v>6</v>
      </c>
      <c r="I31" s="80"/>
      <c r="J31" s="80"/>
      <c r="K31" s="81"/>
    </row>
    <row r="32" spans="2:11" ht="14.25" customHeight="1" thickBot="1">
      <c r="B32" s="82"/>
      <c r="C32" s="75"/>
      <c r="D32" s="75"/>
      <c r="E32" s="75"/>
      <c r="F32" s="75"/>
      <c r="G32" s="75"/>
      <c r="H32" s="75"/>
      <c r="I32" s="75"/>
      <c r="J32" s="75"/>
      <c r="K32" s="76"/>
    </row>
    <row r="33" spans="2:11" ht="14.25" customHeight="1" thickBot="1">
      <c r="B33" s="83"/>
      <c r="C33" s="77"/>
      <c r="D33" s="77"/>
      <c r="E33" s="77"/>
      <c r="F33" s="77"/>
      <c r="G33" s="77"/>
      <c r="H33" s="77"/>
      <c r="I33" s="77"/>
      <c r="J33" s="77"/>
      <c r="K33" s="78"/>
    </row>
    <row r="34" ht="13.5" thickTop="1"/>
    <row r="43" ht="14.25" customHeight="1"/>
  </sheetData>
  <sheetProtection selectLockedCells="1"/>
  <mergeCells count="37"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  <mergeCell ref="E18:J18"/>
    <mergeCell ref="E19:J19"/>
    <mergeCell ref="D25:J25"/>
    <mergeCell ref="E26:J27"/>
    <mergeCell ref="A6:K6"/>
    <mergeCell ref="B1:K1"/>
    <mergeCell ref="B2:K2"/>
    <mergeCell ref="B3:K3"/>
    <mergeCell ref="B4:K4"/>
    <mergeCell ref="B8:K8"/>
    <mergeCell ref="D17:J17"/>
    <mergeCell ref="D11:G11"/>
    <mergeCell ref="I11:J11"/>
    <mergeCell ref="D12:G12"/>
    <mergeCell ref="I12:J12"/>
    <mergeCell ref="D13:G13"/>
    <mergeCell ref="I13:J13"/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01463792</cp:lastModifiedBy>
  <cp:lastPrinted>2011-08-14T23:17:46Z</cp:lastPrinted>
  <dcterms:created xsi:type="dcterms:W3CDTF">2007-07-06T08:26:29Z</dcterms:created>
  <dcterms:modified xsi:type="dcterms:W3CDTF">2011-09-01T05:43:59Z</dcterms:modified>
  <cp:category/>
  <cp:version/>
  <cp:contentType/>
  <cp:contentStatus/>
</cp:coreProperties>
</file>