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Girls" sheetId="2" r:id="rId2"/>
    <sheet name="Intermediate Girls" sheetId="3" r:id="rId3"/>
    <sheet name="Year 8 Girls" sheetId="4" r:id="rId4"/>
    <sheet name="Year 7 Girls" sheetId="5" r:id="rId5"/>
    <sheet name="Primary Boys - Mixed" sheetId="6" r:id="rId6"/>
    <sheet name="Primary Girls" sheetId="7" r:id="rId7"/>
  </sheets>
  <definedNames/>
  <calcPr fullCalcOnLoad="1"/>
</workbook>
</file>

<file path=xl/sharedStrings.xml><?xml version="1.0" encoding="utf-8"?>
<sst xmlns="http://schemas.openxmlformats.org/spreadsheetml/2006/main" count="170" uniqueCount="26">
  <si>
    <t>School</t>
  </si>
  <si>
    <t>Rd.</t>
  </si>
  <si>
    <t>Time</t>
  </si>
  <si>
    <t>Draw</t>
  </si>
  <si>
    <t>Winner</t>
  </si>
  <si>
    <t>Click on the button for the page you require.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</si>
  <si>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</si>
  <si>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</si>
  <si>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</si>
  <si>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</si>
  <si>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</si>
  <si>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</si>
  <si>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</si>
  <si>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</si>
  <si>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t>Softball</t>
  </si>
  <si>
    <r>
      <t xml:space="preserve">South East Conference </t>
    </r>
    <r>
      <rPr>
        <b/>
        <sz val="14"/>
        <rFont val="Arial"/>
        <family val="2"/>
      </rPr>
      <t xml:space="preserve">Senior Girls </t>
    </r>
    <r>
      <rPr>
        <b/>
        <i/>
        <sz val="14"/>
        <rFont val="Arial"/>
        <family val="2"/>
      </rPr>
      <t>Softball</t>
    </r>
  </si>
  <si>
    <r>
      <t>Location: Jells Park</t>
    </r>
    <r>
      <rPr>
        <i/>
        <sz val="12"/>
        <rFont val="Arial"/>
        <family val="2"/>
      </rPr>
      <t>, Jells Road, Mulgrave (Melway Map: 71 - J6 )</t>
    </r>
  </si>
  <si>
    <r>
      <t xml:space="preserve">South East Conference </t>
    </r>
    <r>
      <rPr>
        <b/>
        <sz val="14"/>
        <rFont val="Arial"/>
        <family val="2"/>
      </rPr>
      <t xml:space="preserve">Intermediate Girls </t>
    </r>
    <r>
      <rPr>
        <b/>
        <i/>
        <sz val="14"/>
        <rFont val="Arial"/>
        <family val="2"/>
      </rPr>
      <t>Softball</t>
    </r>
  </si>
  <si>
    <t>Southern Metropolitan</t>
  </si>
  <si>
    <t>Eastern Metropolitan</t>
  </si>
  <si>
    <t>Gippsland</t>
  </si>
  <si>
    <r>
      <t xml:space="preserve">South East Conference </t>
    </r>
    <r>
      <rPr>
        <b/>
        <sz val="14"/>
        <rFont val="Arial"/>
        <family val="2"/>
      </rPr>
      <t xml:space="preserve">Primary Girls </t>
    </r>
    <r>
      <rPr>
        <b/>
        <i/>
        <sz val="14"/>
        <rFont val="Arial"/>
        <family val="2"/>
      </rPr>
      <t>Softball</t>
    </r>
  </si>
  <si>
    <r>
      <t>South East Conference</t>
    </r>
    <r>
      <rPr>
        <b/>
        <sz val="14"/>
        <rFont val="Arial"/>
        <family val="2"/>
      </rPr>
      <t xml:space="preserve"> Primary Boys/Mixed </t>
    </r>
    <r>
      <rPr>
        <b/>
        <i/>
        <sz val="14"/>
        <rFont val="Arial"/>
        <family val="2"/>
      </rPr>
      <t>Softball</t>
    </r>
  </si>
  <si>
    <r>
      <t xml:space="preserve">South East Conference </t>
    </r>
    <r>
      <rPr>
        <b/>
        <sz val="14"/>
        <rFont val="Arial"/>
        <family val="2"/>
      </rPr>
      <t xml:space="preserve">Year 8 Girls </t>
    </r>
    <r>
      <rPr>
        <b/>
        <i/>
        <sz val="14"/>
        <rFont val="Arial"/>
        <family val="2"/>
      </rPr>
      <t>Softball</t>
    </r>
  </si>
  <si>
    <r>
      <t>South East Conference</t>
    </r>
    <r>
      <rPr>
        <b/>
        <sz val="14"/>
        <rFont val="Arial"/>
        <family val="2"/>
      </rPr>
      <t xml:space="preserve"> Year 7 Girls </t>
    </r>
    <r>
      <rPr>
        <b/>
        <i/>
        <sz val="14"/>
        <rFont val="Arial"/>
        <family val="2"/>
      </rPr>
      <t>Softball</t>
    </r>
  </si>
  <si>
    <t>Diamond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</si>
</sst>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 quotePrefix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2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 quotePrefix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5.emf" /><Relationship Id="rId3" Type="http://schemas.openxmlformats.org/officeDocument/2006/relationships/image" Target="../media/image14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17.emf" /><Relationship Id="rId7" Type="http://schemas.openxmlformats.org/officeDocument/2006/relationships/image" Target="../media/image1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6</xdr:row>
      <xdr:rowOff>133350</xdr:rowOff>
    </xdr:from>
    <xdr:to>
      <xdr:col>4</xdr:col>
      <xdr:colOff>104775</xdr:colOff>
      <xdr:row>8</xdr:row>
      <xdr:rowOff>114300</xdr:rowOff>
    </xdr:to>
    <xdr:pic>
      <xdr:nvPicPr>
        <xdr:cNvPr id="2" name="S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238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9</xdr:row>
      <xdr:rowOff>152400</xdr:rowOff>
    </xdr:from>
    <xdr:to>
      <xdr:col>4</xdr:col>
      <xdr:colOff>104775</xdr:colOff>
      <xdr:row>11</xdr:row>
      <xdr:rowOff>133350</xdr:rowOff>
    </xdr:to>
    <xdr:pic>
      <xdr:nvPicPr>
        <xdr:cNvPr id="3" name="I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17430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13</xdr:row>
      <xdr:rowOff>28575</xdr:rowOff>
    </xdr:from>
    <xdr:to>
      <xdr:col>4</xdr:col>
      <xdr:colOff>104775</xdr:colOff>
      <xdr:row>15</xdr:row>
      <xdr:rowOff>9525</xdr:rowOff>
    </xdr:to>
    <xdr:pic>
      <xdr:nvPicPr>
        <xdr:cNvPr id="4" name="Y8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22669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16</xdr:row>
      <xdr:rowOff>19050</xdr:rowOff>
    </xdr:from>
    <xdr:to>
      <xdr:col>4</xdr:col>
      <xdr:colOff>104775</xdr:colOff>
      <xdr:row>18</xdr:row>
      <xdr:rowOff>0</xdr:rowOff>
    </xdr:to>
    <xdr:pic>
      <xdr:nvPicPr>
        <xdr:cNvPr id="5" name="Y7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" y="27432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19</xdr:row>
      <xdr:rowOff>47625</xdr:rowOff>
    </xdr:from>
    <xdr:to>
      <xdr:col>4</xdr:col>
      <xdr:colOff>104775</xdr:colOff>
      <xdr:row>21</xdr:row>
      <xdr:rowOff>28575</xdr:rowOff>
    </xdr:to>
    <xdr:pic>
      <xdr:nvPicPr>
        <xdr:cNvPr id="6" name="P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3425" y="32575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22</xdr:row>
      <xdr:rowOff>76200</xdr:rowOff>
    </xdr:from>
    <xdr:to>
      <xdr:col>4</xdr:col>
      <xdr:colOff>104775</xdr:colOff>
      <xdr:row>24</xdr:row>
      <xdr:rowOff>57150</xdr:rowOff>
    </xdr:to>
    <xdr:pic>
      <xdr:nvPicPr>
        <xdr:cNvPr id="7" name="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3425" y="37719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I20" sqref="I20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South East Conference Final 2011"</f>
        <v>SSV South East Conference Final 2011</v>
      </c>
    </row>
    <row r="3" spans="3:6" ht="18">
      <c r="C3" s="8" t="s">
        <v>14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7" t="s">
        <v>15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5" customHeight="1">
      <c r="B2" s="59">
        <v>40679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ht="15" customHeight="1">
      <c r="B3" s="61" t="s">
        <v>16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5" customHeight="1">
      <c r="B4" s="61" t="s">
        <v>7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6" t="s">
        <v>13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2" t="s">
        <v>11</v>
      </c>
      <c r="C8" s="62"/>
      <c r="D8" s="62"/>
      <c r="E8" s="62"/>
      <c r="F8" s="62"/>
      <c r="G8" s="62"/>
      <c r="H8" s="62"/>
      <c r="I8" s="62"/>
      <c r="J8" s="62"/>
      <c r="K8" s="62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3" t="s">
        <v>12</v>
      </c>
      <c r="E10" s="64"/>
      <c r="F10" s="64"/>
      <c r="G10" s="64"/>
      <c r="H10" s="64" t="s">
        <v>0</v>
      </c>
      <c r="I10" s="64"/>
      <c r="J10" s="65"/>
      <c r="K10" s="19"/>
    </row>
    <row r="11" spans="2:11" ht="14.25" customHeight="1" thickBot="1">
      <c r="B11" s="20"/>
      <c r="C11" s="20"/>
      <c r="D11" s="66" t="s">
        <v>18</v>
      </c>
      <c r="E11" s="67"/>
      <c r="F11" s="67"/>
      <c r="G11" s="67"/>
      <c r="H11" s="32">
        <v>1</v>
      </c>
      <c r="I11" s="67" t="s">
        <v>18</v>
      </c>
      <c r="J11" s="68"/>
      <c r="K11" s="21"/>
    </row>
    <row r="12" spans="2:11" ht="14.25" customHeight="1" thickBot="1">
      <c r="B12" s="20"/>
      <c r="C12" s="20"/>
      <c r="D12" s="66" t="s">
        <v>19</v>
      </c>
      <c r="E12" s="67"/>
      <c r="F12" s="67"/>
      <c r="G12" s="67"/>
      <c r="H12" s="32">
        <v>2</v>
      </c>
      <c r="I12" s="67" t="s">
        <v>19</v>
      </c>
      <c r="J12" s="68"/>
      <c r="K12" s="21"/>
    </row>
    <row r="13" spans="2:11" ht="14.25" customHeight="1" thickBot="1">
      <c r="B13" s="20"/>
      <c r="C13" s="20"/>
      <c r="D13" s="69" t="s">
        <v>20</v>
      </c>
      <c r="E13" s="54"/>
      <c r="F13" s="54"/>
      <c r="G13" s="54"/>
      <c r="H13" s="33">
        <v>3</v>
      </c>
      <c r="I13" s="54" t="s">
        <v>20</v>
      </c>
      <c r="J13" s="55"/>
      <c r="K13" s="21"/>
    </row>
    <row r="14" ht="14.25" customHeight="1" thickTop="1">
      <c r="F14" s="1"/>
    </row>
    <row r="15" spans="2:11" ht="15" customHeight="1">
      <c r="B15" s="62" t="s">
        <v>3</v>
      </c>
      <c r="C15" s="62"/>
      <c r="D15" s="62"/>
      <c r="E15" s="62"/>
      <c r="F15" s="62"/>
      <c r="G15" s="62"/>
      <c r="H15" s="62"/>
      <c r="I15" s="62"/>
      <c r="J15" s="62"/>
      <c r="K15" s="62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52">
        <v>1</v>
      </c>
      <c r="C18" s="45"/>
      <c r="D18" s="4" t="s">
        <v>8</v>
      </c>
      <c r="E18" s="76" t="str">
        <f>CONCATENATE(I11," v ",I12)</f>
        <v>Southern Metropolitan v Eastern Metropolitan</v>
      </c>
      <c r="F18" s="77"/>
      <c r="G18" s="77"/>
      <c r="H18" s="77"/>
      <c r="I18" s="77"/>
      <c r="J18" s="78"/>
      <c r="K18" s="37"/>
    </row>
    <row r="19" spans="1:11" ht="14.25" customHeight="1" thickBot="1">
      <c r="A19" s="2"/>
      <c r="B19" s="53"/>
      <c r="C19" s="46"/>
      <c r="D19" s="15">
        <v>3</v>
      </c>
      <c r="E19" s="79" t="str">
        <f>CONCATENATE(I13," - Bye")</f>
        <v>Gippsland - Bye</v>
      </c>
      <c r="F19" s="80"/>
      <c r="G19" s="80"/>
      <c r="H19" s="80"/>
      <c r="I19" s="80"/>
      <c r="J19" s="81"/>
      <c r="K19" s="3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</row>
    <row r="22" spans="1:11" ht="14.25" customHeight="1" thickBot="1">
      <c r="A22" s="2"/>
      <c r="B22" s="52">
        <v>2</v>
      </c>
      <c r="C22" s="45"/>
      <c r="D22" s="47" t="s">
        <v>9</v>
      </c>
      <c r="E22" s="39" t="str">
        <f>CONCATENATE(I13," v Round 1 Loser")</f>
        <v>Gippsland v Round 1 Loser</v>
      </c>
      <c r="F22" s="40"/>
      <c r="G22" s="40"/>
      <c r="H22" s="40"/>
      <c r="I22" s="40"/>
      <c r="J22" s="41"/>
      <c r="K22" s="37"/>
    </row>
    <row r="23" spans="1:11" ht="14.25" customHeight="1" thickBot="1">
      <c r="A23" s="2"/>
      <c r="B23" s="53"/>
      <c r="C23" s="46"/>
      <c r="D23" s="48"/>
      <c r="E23" s="42"/>
      <c r="F23" s="43"/>
      <c r="G23" s="43"/>
      <c r="H23" s="43"/>
      <c r="I23" s="43"/>
      <c r="J23" s="44"/>
      <c r="K23" s="3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</row>
    <row r="26" spans="1:11" ht="14.25" customHeight="1" thickBot="1">
      <c r="A26" s="2"/>
      <c r="B26" s="52">
        <v>3</v>
      </c>
      <c r="C26" s="45"/>
      <c r="D26" s="47" t="s">
        <v>10</v>
      </c>
      <c r="E26" s="39" t="str">
        <f>CONCATENATE(F17,"Round 1 Winner v ",I13)</f>
        <v>Round 1 Winner v Gippsland</v>
      </c>
      <c r="F26" s="40"/>
      <c r="G26" s="40"/>
      <c r="H26" s="40"/>
      <c r="I26" s="40"/>
      <c r="J26" s="41"/>
      <c r="K26" s="37"/>
    </row>
    <row r="27" spans="1:11" ht="14.25" customHeight="1" thickBot="1">
      <c r="A27" s="2"/>
      <c r="B27" s="53"/>
      <c r="C27" s="46"/>
      <c r="D27" s="48"/>
      <c r="E27" s="42"/>
      <c r="F27" s="43"/>
      <c r="G27" s="43"/>
      <c r="H27" s="43"/>
      <c r="I27" s="43"/>
      <c r="J27" s="44"/>
      <c r="K27" s="38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34" t="s">
        <v>4</v>
      </c>
      <c r="C31" s="35"/>
      <c r="D31" s="35"/>
      <c r="E31" s="35"/>
      <c r="F31" s="35"/>
      <c r="G31" s="35"/>
      <c r="H31" s="35" t="s">
        <v>6</v>
      </c>
      <c r="I31" s="35"/>
      <c r="J31" s="35"/>
      <c r="K31" s="36"/>
    </row>
    <row r="32" spans="2:11" ht="14.25" customHeight="1" thickBot="1">
      <c r="B32" s="70"/>
      <c r="C32" s="71"/>
      <c r="D32" s="71"/>
      <c r="E32" s="71"/>
      <c r="F32" s="71"/>
      <c r="G32" s="71"/>
      <c r="H32" s="71"/>
      <c r="I32" s="71"/>
      <c r="J32" s="71"/>
      <c r="K32" s="74"/>
    </row>
    <row r="33" spans="2:11" ht="14.25" customHeight="1" thickBot="1">
      <c r="B33" s="72"/>
      <c r="C33" s="73"/>
      <c r="D33" s="73"/>
      <c r="E33" s="73"/>
      <c r="F33" s="73"/>
      <c r="G33" s="73"/>
      <c r="H33" s="73"/>
      <c r="I33" s="73"/>
      <c r="J33" s="73"/>
      <c r="K33" s="75"/>
    </row>
    <row r="34" ht="13.5" thickTop="1"/>
    <row r="43" ht="14.25" customHeight="1"/>
  </sheetData>
  <sheetProtection selectLockedCells="1"/>
  <mergeCells count="37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B31:G31"/>
    <mergeCell ref="H31:K31"/>
    <mergeCell ref="K22:K23"/>
    <mergeCell ref="E22:J23"/>
    <mergeCell ref="C26:C27"/>
    <mergeCell ref="D26:D27"/>
    <mergeCell ref="D25:J25"/>
    <mergeCell ref="E26:J27"/>
    <mergeCell ref="K26:K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7" t="s">
        <v>17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5" customHeight="1">
      <c r="B2" s="59">
        <v>40679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ht="15" customHeight="1">
      <c r="B3" s="61" t="s">
        <v>16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5" customHeight="1">
      <c r="B4" s="61" t="s">
        <v>7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6" t="s">
        <v>13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2" t="s">
        <v>11</v>
      </c>
      <c r="C8" s="62"/>
      <c r="D8" s="62"/>
      <c r="E8" s="62"/>
      <c r="F8" s="62"/>
      <c r="G8" s="62"/>
      <c r="H8" s="62"/>
      <c r="I8" s="62"/>
      <c r="J8" s="62"/>
      <c r="K8" s="62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3" t="s">
        <v>12</v>
      </c>
      <c r="E10" s="64"/>
      <c r="F10" s="64"/>
      <c r="G10" s="64"/>
      <c r="H10" s="64" t="s">
        <v>0</v>
      </c>
      <c r="I10" s="64"/>
      <c r="J10" s="65"/>
      <c r="K10" s="19"/>
    </row>
    <row r="11" spans="2:11" ht="14.25" customHeight="1" thickBot="1">
      <c r="B11" s="20"/>
      <c r="C11" s="20"/>
      <c r="D11" s="66" t="s">
        <v>18</v>
      </c>
      <c r="E11" s="67"/>
      <c r="F11" s="67"/>
      <c r="G11" s="67"/>
      <c r="H11" s="32">
        <v>1</v>
      </c>
      <c r="I11" s="67" t="s">
        <v>18</v>
      </c>
      <c r="J11" s="68"/>
      <c r="K11" s="21"/>
    </row>
    <row r="12" spans="2:11" ht="14.25" customHeight="1" thickBot="1">
      <c r="B12" s="20"/>
      <c r="C12" s="20"/>
      <c r="D12" s="66" t="s">
        <v>19</v>
      </c>
      <c r="E12" s="67"/>
      <c r="F12" s="67"/>
      <c r="G12" s="67"/>
      <c r="H12" s="32">
        <v>2</v>
      </c>
      <c r="I12" s="67" t="s">
        <v>19</v>
      </c>
      <c r="J12" s="68"/>
      <c r="K12" s="21"/>
    </row>
    <row r="13" spans="2:11" ht="14.25" customHeight="1" thickBot="1">
      <c r="B13" s="20"/>
      <c r="C13" s="20"/>
      <c r="D13" s="69" t="s">
        <v>20</v>
      </c>
      <c r="E13" s="54"/>
      <c r="F13" s="54"/>
      <c r="G13" s="54"/>
      <c r="H13" s="33">
        <v>3</v>
      </c>
      <c r="I13" s="54" t="s">
        <v>20</v>
      </c>
      <c r="J13" s="55"/>
      <c r="K13" s="21"/>
    </row>
    <row r="14" ht="14.25" customHeight="1" thickTop="1">
      <c r="F14" s="1"/>
    </row>
    <row r="15" spans="2:11" ht="15" customHeight="1">
      <c r="B15" s="62" t="s">
        <v>3</v>
      </c>
      <c r="C15" s="62"/>
      <c r="D15" s="62"/>
      <c r="E15" s="62"/>
      <c r="F15" s="62"/>
      <c r="G15" s="62"/>
      <c r="H15" s="62"/>
      <c r="I15" s="62"/>
      <c r="J15" s="62"/>
      <c r="K15" s="62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52">
        <v>1</v>
      </c>
      <c r="C18" s="45"/>
      <c r="D18" s="4" t="s">
        <v>8</v>
      </c>
      <c r="E18" s="76" t="str">
        <f>CONCATENATE(I11," v ",I12)</f>
        <v>Southern Metropolitan v Eastern Metropolitan</v>
      </c>
      <c r="F18" s="77"/>
      <c r="G18" s="77"/>
      <c r="H18" s="77"/>
      <c r="I18" s="77"/>
      <c r="J18" s="78"/>
      <c r="K18" s="37"/>
    </row>
    <row r="19" spans="1:11" ht="14.25" customHeight="1" thickBot="1">
      <c r="A19" s="2"/>
      <c r="B19" s="53"/>
      <c r="C19" s="46"/>
      <c r="D19" s="15">
        <v>3</v>
      </c>
      <c r="E19" s="79" t="str">
        <f>CONCATENATE(I13," - Bye")</f>
        <v>Gippsland - Bye</v>
      </c>
      <c r="F19" s="80"/>
      <c r="G19" s="80"/>
      <c r="H19" s="80"/>
      <c r="I19" s="80"/>
      <c r="J19" s="81"/>
      <c r="K19" s="3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</row>
    <row r="22" spans="1:11" ht="14.25" customHeight="1" thickBot="1">
      <c r="A22" s="2"/>
      <c r="B22" s="52">
        <v>2</v>
      </c>
      <c r="C22" s="45"/>
      <c r="D22" s="47" t="s">
        <v>9</v>
      </c>
      <c r="E22" s="39" t="str">
        <f>CONCATENATE(I13," v Round 1 Loser")</f>
        <v>Gippsland v Round 1 Loser</v>
      </c>
      <c r="F22" s="40"/>
      <c r="G22" s="40"/>
      <c r="H22" s="40"/>
      <c r="I22" s="40"/>
      <c r="J22" s="41"/>
      <c r="K22" s="37"/>
    </row>
    <row r="23" spans="1:11" ht="14.25" customHeight="1" thickBot="1">
      <c r="A23" s="2"/>
      <c r="B23" s="53"/>
      <c r="C23" s="46"/>
      <c r="D23" s="48"/>
      <c r="E23" s="42"/>
      <c r="F23" s="43"/>
      <c r="G23" s="43"/>
      <c r="H23" s="43"/>
      <c r="I23" s="43"/>
      <c r="J23" s="44"/>
      <c r="K23" s="3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</row>
    <row r="26" spans="1:11" ht="14.25" customHeight="1" thickBot="1">
      <c r="A26" s="2"/>
      <c r="B26" s="52">
        <v>3</v>
      </c>
      <c r="C26" s="45"/>
      <c r="D26" s="47" t="s">
        <v>10</v>
      </c>
      <c r="E26" s="39" t="str">
        <f>CONCATENATE(F17,"Round 1 Winner v ",I13)</f>
        <v>Round 1 Winner v Gippsland</v>
      </c>
      <c r="F26" s="40"/>
      <c r="G26" s="40"/>
      <c r="H26" s="40"/>
      <c r="I26" s="40"/>
      <c r="J26" s="41"/>
      <c r="K26" s="37"/>
    </row>
    <row r="27" spans="1:11" ht="14.25" customHeight="1" thickBot="1">
      <c r="A27" s="2"/>
      <c r="B27" s="53"/>
      <c r="C27" s="46"/>
      <c r="D27" s="48"/>
      <c r="E27" s="42"/>
      <c r="F27" s="43"/>
      <c r="G27" s="43"/>
      <c r="H27" s="43"/>
      <c r="I27" s="43"/>
      <c r="J27" s="44"/>
      <c r="K27" s="38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34" t="s">
        <v>4</v>
      </c>
      <c r="C31" s="35"/>
      <c r="D31" s="35"/>
      <c r="E31" s="35"/>
      <c r="F31" s="35"/>
      <c r="G31" s="35"/>
      <c r="H31" s="35" t="s">
        <v>6</v>
      </c>
      <c r="I31" s="35"/>
      <c r="J31" s="35"/>
      <c r="K31" s="36"/>
    </row>
    <row r="32" spans="2:11" ht="14.25" customHeight="1" thickBot="1">
      <c r="B32" s="70"/>
      <c r="C32" s="71"/>
      <c r="D32" s="71"/>
      <c r="E32" s="71"/>
      <c r="F32" s="71"/>
      <c r="G32" s="71"/>
      <c r="H32" s="71"/>
      <c r="I32" s="71"/>
      <c r="J32" s="71"/>
      <c r="K32" s="74"/>
    </row>
    <row r="33" spans="2:11" ht="14.25" customHeight="1" thickBot="1">
      <c r="B33" s="72"/>
      <c r="C33" s="73"/>
      <c r="D33" s="73"/>
      <c r="E33" s="73"/>
      <c r="F33" s="73"/>
      <c r="G33" s="73"/>
      <c r="H33" s="73"/>
      <c r="I33" s="73"/>
      <c r="J33" s="73"/>
      <c r="K33" s="75"/>
    </row>
    <row r="34" ht="13.5" thickTop="1"/>
    <row r="43" ht="14.25" customHeight="1"/>
  </sheetData>
  <sheetProtection selectLockedCells="1"/>
  <mergeCells count="37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B31:G31"/>
    <mergeCell ref="H31:K31"/>
    <mergeCell ref="K22:K23"/>
    <mergeCell ref="E22:J23"/>
    <mergeCell ref="C26:C27"/>
    <mergeCell ref="D26:D27"/>
    <mergeCell ref="D25:J25"/>
    <mergeCell ref="E26:J27"/>
    <mergeCell ref="K26:K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7" t="s">
        <v>23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5" customHeight="1">
      <c r="B2" s="59">
        <v>40868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ht="15" customHeight="1">
      <c r="B3" s="61" t="s">
        <v>16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5" customHeight="1">
      <c r="B4" s="61" t="s">
        <v>7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6" t="s">
        <v>13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2" t="s">
        <v>11</v>
      </c>
      <c r="C8" s="62"/>
      <c r="D8" s="62"/>
      <c r="E8" s="62"/>
      <c r="F8" s="62"/>
      <c r="G8" s="62"/>
      <c r="H8" s="62"/>
      <c r="I8" s="62"/>
      <c r="J8" s="62"/>
      <c r="K8" s="62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3" t="s">
        <v>12</v>
      </c>
      <c r="E10" s="64"/>
      <c r="F10" s="64"/>
      <c r="G10" s="64"/>
      <c r="H10" s="64" t="s">
        <v>0</v>
      </c>
      <c r="I10" s="64"/>
      <c r="J10" s="65"/>
      <c r="K10" s="19"/>
    </row>
    <row r="11" spans="2:11" ht="14.25" customHeight="1" thickBot="1">
      <c r="B11" s="20"/>
      <c r="C11" s="20"/>
      <c r="D11" s="66" t="s">
        <v>18</v>
      </c>
      <c r="E11" s="67"/>
      <c r="F11" s="67"/>
      <c r="G11" s="67"/>
      <c r="H11" s="32">
        <v>1</v>
      </c>
      <c r="I11" s="67" t="s">
        <v>18</v>
      </c>
      <c r="J11" s="68"/>
      <c r="K11" s="21"/>
    </row>
    <row r="12" spans="2:11" ht="14.25" customHeight="1" thickBot="1">
      <c r="B12" s="20"/>
      <c r="C12" s="20"/>
      <c r="D12" s="66" t="s">
        <v>19</v>
      </c>
      <c r="E12" s="67"/>
      <c r="F12" s="67"/>
      <c r="G12" s="67"/>
      <c r="H12" s="32">
        <v>2</v>
      </c>
      <c r="I12" s="67" t="s">
        <v>19</v>
      </c>
      <c r="J12" s="68"/>
      <c r="K12" s="21"/>
    </row>
    <row r="13" spans="2:11" ht="14.25" customHeight="1" thickBot="1">
      <c r="B13" s="20"/>
      <c r="C13" s="20"/>
      <c r="D13" s="69" t="s">
        <v>20</v>
      </c>
      <c r="E13" s="54"/>
      <c r="F13" s="54"/>
      <c r="G13" s="54"/>
      <c r="H13" s="33">
        <v>3</v>
      </c>
      <c r="I13" s="54" t="s">
        <v>20</v>
      </c>
      <c r="J13" s="55"/>
      <c r="K13" s="21"/>
    </row>
    <row r="14" ht="14.25" customHeight="1" thickTop="1">
      <c r="F14" s="1"/>
    </row>
    <row r="15" spans="2:11" ht="15" customHeight="1">
      <c r="B15" s="62" t="s">
        <v>3</v>
      </c>
      <c r="C15" s="62"/>
      <c r="D15" s="62"/>
      <c r="E15" s="62"/>
      <c r="F15" s="62"/>
      <c r="G15" s="62"/>
      <c r="H15" s="62"/>
      <c r="I15" s="62"/>
      <c r="J15" s="62"/>
      <c r="K15" s="62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52">
        <v>1</v>
      </c>
      <c r="C18" s="45"/>
      <c r="D18" s="4" t="s">
        <v>8</v>
      </c>
      <c r="E18" s="76" t="str">
        <f>CONCATENATE(I11," v ",I12)</f>
        <v>Southern Metropolitan v Eastern Metropolitan</v>
      </c>
      <c r="F18" s="77"/>
      <c r="G18" s="77"/>
      <c r="H18" s="77"/>
      <c r="I18" s="77"/>
      <c r="J18" s="78"/>
      <c r="K18" s="37"/>
    </row>
    <row r="19" spans="1:11" ht="14.25" customHeight="1" thickBot="1">
      <c r="A19" s="2"/>
      <c r="B19" s="53"/>
      <c r="C19" s="46"/>
      <c r="D19" s="15">
        <v>3</v>
      </c>
      <c r="E19" s="79" t="str">
        <f>CONCATENATE(I13," - Bye")</f>
        <v>Gippsland - Bye</v>
      </c>
      <c r="F19" s="80"/>
      <c r="G19" s="80"/>
      <c r="H19" s="80"/>
      <c r="I19" s="80"/>
      <c r="J19" s="81"/>
      <c r="K19" s="3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</row>
    <row r="22" spans="1:11" ht="14.25" customHeight="1" thickBot="1">
      <c r="A22" s="2"/>
      <c r="B22" s="52">
        <v>2</v>
      </c>
      <c r="C22" s="45"/>
      <c r="D22" s="47" t="s">
        <v>9</v>
      </c>
      <c r="E22" s="39" t="str">
        <f>CONCATENATE(I13," v Round 1 Loser")</f>
        <v>Gippsland v Round 1 Loser</v>
      </c>
      <c r="F22" s="40"/>
      <c r="G22" s="40"/>
      <c r="H22" s="40"/>
      <c r="I22" s="40"/>
      <c r="J22" s="41"/>
      <c r="K22" s="37"/>
    </row>
    <row r="23" spans="1:11" ht="14.25" customHeight="1" thickBot="1">
      <c r="A23" s="2"/>
      <c r="B23" s="53"/>
      <c r="C23" s="46"/>
      <c r="D23" s="48"/>
      <c r="E23" s="42"/>
      <c r="F23" s="43"/>
      <c r="G23" s="43"/>
      <c r="H23" s="43"/>
      <c r="I23" s="43"/>
      <c r="J23" s="44"/>
      <c r="K23" s="3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</row>
    <row r="26" spans="1:11" ht="14.25" customHeight="1" thickBot="1">
      <c r="A26" s="2"/>
      <c r="B26" s="52">
        <v>3</v>
      </c>
      <c r="C26" s="45"/>
      <c r="D26" s="47" t="s">
        <v>10</v>
      </c>
      <c r="E26" s="39" t="str">
        <f>CONCATENATE(F17,"Round 1 Winner v ",I13)</f>
        <v>Round 1 Winner v Gippsland</v>
      </c>
      <c r="F26" s="40"/>
      <c r="G26" s="40"/>
      <c r="H26" s="40"/>
      <c r="I26" s="40"/>
      <c r="J26" s="41"/>
      <c r="K26" s="37"/>
    </row>
    <row r="27" spans="1:11" ht="14.25" customHeight="1" thickBot="1">
      <c r="A27" s="2"/>
      <c r="B27" s="53"/>
      <c r="C27" s="46"/>
      <c r="D27" s="48"/>
      <c r="E27" s="42"/>
      <c r="F27" s="43"/>
      <c r="G27" s="43"/>
      <c r="H27" s="43"/>
      <c r="I27" s="43"/>
      <c r="J27" s="44"/>
      <c r="K27" s="38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34" t="s">
        <v>4</v>
      </c>
      <c r="C31" s="35"/>
      <c r="D31" s="35"/>
      <c r="E31" s="35"/>
      <c r="F31" s="35"/>
      <c r="G31" s="35"/>
      <c r="H31" s="35" t="s">
        <v>6</v>
      </c>
      <c r="I31" s="35"/>
      <c r="J31" s="35"/>
      <c r="K31" s="36"/>
    </row>
    <row r="32" spans="2:11" ht="14.25" customHeight="1" thickBot="1">
      <c r="B32" s="70"/>
      <c r="C32" s="71"/>
      <c r="D32" s="71"/>
      <c r="E32" s="71"/>
      <c r="F32" s="71"/>
      <c r="G32" s="71"/>
      <c r="H32" s="71"/>
      <c r="I32" s="71"/>
      <c r="J32" s="71"/>
      <c r="K32" s="74"/>
    </row>
    <row r="33" spans="2:11" ht="14.25" customHeight="1" thickBot="1">
      <c r="B33" s="72"/>
      <c r="C33" s="73"/>
      <c r="D33" s="73"/>
      <c r="E33" s="73"/>
      <c r="F33" s="73"/>
      <c r="G33" s="73"/>
      <c r="H33" s="73"/>
      <c r="I33" s="73"/>
      <c r="J33" s="73"/>
      <c r="K33" s="75"/>
    </row>
    <row r="34" ht="13.5" thickTop="1"/>
    <row r="43" ht="14.25" customHeight="1"/>
  </sheetData>
  <sheetProtection selectLockedCells="1"/>
  <mergeCells count="37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B31:G31"/>
    <mergeCell ref="H31:K31"/>
    <mergeCell ref="K22:K23"/>
    <mergeCell ref="E22:J23"/>
    <mergeCell ref="C26:C27"/>
    <mergeCell ref="D26:D27"/>
    <mergeCell ref="D25:J25"/>
    <mergeCell ref="E26:J27"/>
    <mergeCell ref="K26:K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7" t="s">
        <v>24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5" customHeight="1">
      <c r="B2" s="59">
        <v>40868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ht="15" customHeight="1">
      <c r="B3" s="61" t="s">
        <v>16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5" customHeight="1">
      <c r="B4" s="61" t="s">
        <v>7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6" t="s">
        <v>13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2" t="s">
        <v>11</v>
      </c>
      <c r="C8" s="62"/>
      <c r="D8" s="62"/>
      <c r="E8" s="62"/>
      <c r="F8" s="62"/>
      <c r="G8" s="62"/>
      <c r="H8" s="62"/>
      <c r="I8" s="62"/>
      <c r="J8" s="62"/>
      <c r="K8" s="62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3" t="s">
        <v>12</v>
      </c>
      <c r="E10" s="64"/>
      <c r="F10" s="64"/>
      <c r="G10" s="64"/>
      <c r="H10" s="64" t="s">
        <v>0</v>
      </c>
      <c r="I10" s="64"/>
      <c r="J10" s="65"/>
      <c r="K10" s="19"/>
    </row>
    <row r="11" spans="2:11" ht="14.25" customHeight="1" thickBot="1">
      <c r="B11" s="20"/>
      <c r="C11" s="20"/>
      <c r="D11" s="66" t="s">
        <v>18</v>
      </c>
      <c r="E11" s="67"/>
      <c r="F11" s="67"/>
      <c r="G11" s="67"/>
      <c r="H11" s="32">
        <v>1</v>
      </c>
      <c r="I11" s="67" t="s">
        <v>18</v>
      </c>
      <c r="J11" s="68"/>
      <c r="K11" s="21"/>
    </row>
    <row r="12" spans="2:11" ht="14.25" customHeight="1" thickBot="1">
      <c r="B12" s="20"/>
      <c r="C12" s="20"/>
      <c r="D12" s="66" t="s">
        <v>19</v>
      </c>
      <c r="E12" s="67"/>
      <c r="F12" s="67"/>
      <c r="G12" s="67"/>
      <c r="H12" s="32">
        <v>2</v>
      </c>
      <c r="I12" s="67" t="s">
        <v>19</v>
      </c>
      <c r="J12" s="68"/>
      <c r="K12" s="21"/>
    </row>
    <row r="13" spans="2:11" ht="14.25" customHeight="1" thickBot="1">
      <c r="B13" s="20"/>
      <c r="C13" s="20"/>
      <c r="D13" s="69" t="s">
        <v>20</v>
      </c>
      <c r="E13" s="54"/>
      <c r="F13" s="54"/>
      <c r="G13" s="54"/>
      <c r="H13" s="33">
        <v>3</v>
      </c>
      <c r="I13" s="54" t="s">
        <v>20</v>
      </c>
      <c r="J13" s="55"/>
      <c r="K13" s="21"/>
    </row>
    <row r="14" ht="14.25" customHeight="1" thickTop="1">
      <c r="F14" s="1"/>
    </row>
    <row r="15" spans="2:11" ht="15" customHeight="1">
      <c r="B15" s="62" t="s">
        <v>3</v>
      </c>
      <c r="C15" s="62"/>
      <c r="D15" s="62"/>
      <c r="E15" s="62"/>
      <c r="F15" s="62"/>
      <c r="G15" s="62"/>
      <c r="H15" s="62"/>
      <c r="I15" s="62"/>
      <c r="J15" s="62"/>
      <c r="K15" s="62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52">
        <v>1</v>
      </c>
      <c r="C18" s="45"/>
      <c r="D18" s="4" t="s">
        <v>8</v>
      </c>
      <c r="E18" s="76" t="str">
        <f>CONCATENATE(I11," v ",I12)</f>
        <v>Southern Metropolitan v Eastern Metropolitan</v>
      </c>
      <c r="F18" s="77"/>
      <c r="G18" s="77"/>
      <c r="H18" s="77"/>
      <c r="I18" s="77"/>
      <c r="J18" s="78"/>
      <c r="K18" s="37"/>
    </row>
    <row r="19" spans="1:11" ht="14.25" customHeight="1" thickBot="1">
      <c r="A19" s="2"/>
      <c r="B19" s="53"/>
      <c r="C19" s="46"/>
      <c r="D19" s="15">
        <v>3</v>
      </c>
      <c r="E19" s="79" t="str">
        <f>CONCATENATE(I13," - Bye")</f>
        <v>Gippsland - Bye</v>
      </c>
      <c r="F19" s="80"/>
      <c r="G19" s="80"/>
      <c r="H19" s="80"/>
      <c r="I19" s="80"/>
      <c r="J19" s="81"/>
      <c r="K19" s="3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</row>
    <row r="22" spans="1:11" ht="14.25" customHeight="1" thickBot="1">
      <c r="A22" s="2"/>
      <c r="B22" s="52">
        <v>2</v>
      </c>
      <c r="C22" s="45"/>
      <c r="D22" s="47" t="s">
        <v>9</v>
      </c>
      <c r="E22" s="39" t="str">
        <f>CONCATENATE(I13," v Round 1 Loser")</f>
        <v>Gippsland v Round 1 Loser</v>
      </c>
      <c r="F22" s="40"/>
      <c r="G22" s="40"/>
      <c r="H22" s="40"/>
      <c r="I22" s="40"/>
      <c r="J22" s="41"/>
      <c r="K22" s="37"/>
    </row>
    <row r="23" spans="1:11" ht="14.25" customHeight="1" thickBot="1">
      <c r="A23" s="2"/>
      <c r="B23" s="53"/>
      <c r="C23" s="46"/>
      <c r="D23" s="48"/>
      <c r="E23" s="42"/>
      <c r="F23" s="43"/>
      <c r="G23" s="43"/>
      <c r="H23" s="43"/>
      <c r="I23" s="43"/>
      <c r="J23" s="44"/>
      <c r="K23" s="3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</row>
    <row r="26" spans="1:11" ht="14.25" customHeight="1" thickBot="1">
      <c r="A26" s="2"/>
      <c r="B26" s="52">
        <v>3</v>
      </c>
      <c r="C26" s="45"/>
      <c r="D26" s="47" t="s">
        <v>10</v>
      </c>
      <c r="E26" s="39" t="str">
        <f>CONCATENATE(F17,"Round 1 Winner v ",I13)</f>
        <v>Round 1 Winner v Gippsland</v>
      </c>
      <c r="F26" s="40"/>
      <c r="G26" s="40"/>
      <c r="H26" s="40"/>
      <c r="I26" s="40"/>
      <c r="J26" s="41"/>
      <c r="K26" s="37"/>
    </row>
    <row r="27" spans="1:11" ht="14.25" customHeight="1" thickBot="1">
      <c r="A27" s="2"/>
      <c r="B27" s="53"/>
      <c r="C27" s="46"/>
      <c r="D27" s="48"/>
      <c r="E27" s="42"/>
      <c r="F27" s="43"/>
      <c r="G27" s="43"/>
      <c r="H27" s="43"/>
      <c r="I27" s="43"/>
      <c r="J27" s="44"/>
      <c r="K27" s="38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34" t="s">
        <v>4</v>
      </c>
      <c r="C31" s="35"/>
      <c r="D31" s="35"/>
      <c r="E31" s="35"/>
      <c r="F31" s="35"/>
      <c r="G31" s="35"/>
      <c r="H31" s="35" t="s">
        <v>6</v>
      </c>
      <c r="I31" s="35"/>
      <c r="J31" s="35"/>
      <c r="K31" s="36"/>
    </row>
    <row r="32" spans="2:11" ht="14.25" customHeight="1" thickBot="1">
      <c r="B32" s="70"/>
      <c r="C32" s="71"/>
      <c r="D32" s="71"/>
      <c r="E32" s="71"/>
      <c r="F32" s="71"/>
      <c r="G32" s="71"/>
      <c r="H32" s="71"/>
      <c r="I32" s="71"/>
      <c r="J32" s="71"/>
      <c r="K32" s="74"/>
    </row>
    <row r="33" spans="2:11" ht="14.25" customHeight="1" thickBot="1">
      <c r="B33" s="72"/>
      <c r="C33" s="73"/>
      <c r="D33" s="73"/>
      <c r="E33" s="73"/>
      <c r="F33" s="73"/>
      <c r="G33" s="73"/>
      <c r="H33" s="73"/>
      <c r="I33" s="73"/>
      <c r="J33" s="73"/>
      <c r="K33" s="75"/>
    </row>
    <row r="34" ht="13.5" thickTop="1"/>
    <row r="43" ht="14.25" customHeight="1"/>
  </sheetData>
  <sheetProtection selectLockedCells="1"/>
  <mergeCells count="37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B31:G31"/>
    <mergeCell ref="H31:K31"/>
    <mergeCell ref="K22:K23"/>
    <mergeCell ref="E22:J23"/>
    <mergeCell ref="C26:C27"/>
    <mergeCell ref="D26:D27"/>
    <mergeCell ref="D25:J25"/>
    <mergeCell ref="E26:J27"/>
    <mergeCell ref="K26:K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7" t="s">
        <v>22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5" customHeight="1">
      <c r="B2" s="59">
        <v>40868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ht="15" customHeight="1">
      <c r="B3" s="61" t="s">
        <v>16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5" customHeight="1">
      <c r="B4" s="61" t="s">
        <v>7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6" t="s">
        <v>13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2" t="s">
        <v>11</v>
      </c>
      <c r="C8" s="62"/>
      <c r="D8" s="62"/>
      <c r="E8" s="62"/>
      <c r="F8" s="62"/>
      <c r="G8" s="62"/>
      <c r="H8" s="62"/>
      <c r="I8" s="62"/>
      <c r="J8" s="62"/>
      <c r="K8" s="62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3" t="s">
        <v>12</v>
      </c>
      <c r="E10" s="64"/>
      <c r="F10" s="64"/>
      <c r="G10" s="64"/>
      <c r="H10" s="64" t="s">
        <v>0</v>
      </c>
      <c r="I10" s="64"/>
      <c r="J10" s="65"/>
      <c r="K10" s="19"/>
    </row>
    <row r="11" spans="2:11" ht="14.25" customHeight="1" thickBot="1">
      <c r="B11" s="20"/>
      <c r="C11" s="20"/>
      <c r="D11" s="66" t="s">
        <v>18</v>
      </c>
      <c r="E11" s="67"/>
      <c r="F11" s="67"/>
      <c r="G11" s="67"/>
      <c r="H11" s="32">
        <v>1</v>
      </c>
      <c r="I11" s="67" t="s">
        <v>18</v>
      </c>
      <c r="J11" s="68"/>
      <c r="K11" s="21"/>
    </row>
    <row r="12" spans="2:11" ht="14.25" customHeight="1" thickBot="1">
      <c r="B12" s="20"/>
      <c r="C12" s="20"/>
      <c r="D12" s="66" t="s">
        <v>19</v>
      </c>
      <c r="E12" s="67"/>
      <c r="F12" s="67"/>
      <c r="G12" s="67"/>
      <c r="H12" s="32">
        <v>2</v>
      </c>
      <c r="I12" s="67" t="s">
        <v>19</v>
      </c>
      <c r="J12" s="68"/>
      <c r="K12" s="21"/>
    </row>
    <row r="13" spans="2:11" ht="14.25" customHeight="1" thickBot="1">
      <c r="B13" s="20"/>
      <c r="C13" s="20"/>
      <c r="D13" s="69" t="s">
        <v>20</v>
      </c>
      <c r="E13" s="54"/>
      <c r="F13" s="54"/>
      <c r="G13" s="54"/>
      <c r="H13" s="33">
        <v>3</v>
      </c>
      <c r="I13" s="54" t="s">
        <v>20</v>
      </c>
      <c r="J13" s="55"/>
      <c r="K13" s="21"/>
    </row>
    <row r="14" ht="14.25" customHeight="1" thickTop="1">
      <c r="F14" s="1"/>
    </row>
    <row r="15" spans="2:11" ht="15" customHeight="1">
      <c r="B15" s="62" t="s">
        <v>3</v>
      </c>
      <c r="C15" s="62"/>
      <c r="D15" s="62"/>
      <c r="E15" s="62"/>
      <c r="F15" s="62"/>
      <c r="G15" s="62"/>
      <c r="H15" s="62"/>
      <c r="I15" s="62"/>
      <c r="J15" s="62"/>
      <c r="K15" s="62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52">
        <v>1</v>
      </c>
      <c r="C18" s="45"/>
      <c r="D18" s="4" t="s">
        <v>8</v>
      </c>
      <c r="E18" s="76" t="str">
        <f>CONCATENATE(I11," v ",I12)</f>
        <v>Southern Metropolitan v Eastern Metropolitan</v>
      </c>
      <c r="F18" s="77"/>
      <c r="G18" s="77"/>
      <c r="H18" s="77"/>
      <c r="I18" s="77"/>
      <c r="J18" s="78"/>
      <c r="K18" s="37"/>
    </row>
    <row r="19" spans="1:11" ht="14.25" customHeight="1" thickBot="1">
      <c r="A19" s="2"/>
      <c r="B19" s="53"/>
      <c r="C19" s="46"/>
      <c r="D19" s="15">
        <v>3</v>
      </c>
      <c r="E19" s="79" t="str">
        <f>CONCATENATE(I13," - Bye")</f>
        <v>Gippsland - Bye</v>
      </c>
      <c r="F19" s="80"/>
      <c r="G19" s="80"/>
      <c r="H19" s="80"/>
      <c r="I19" s="80"/>
      <c r="J19" s="81"/>
      <c r="K19" s="3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</row>
    <row r="22" spans="1:11" ht="14.25" customHeight="1" thickBot="1">
      <c r="A22" s="2"/>
      <c r="B22" s="52">
        <v>2</v>
      </c>
      <c r="C22" s="45"/>
      <c r="D22" s="47" t="s">
        <v>9</v>
      </c>
      <c r="E22" s="39" t="str">
        <f>CONCATENATE(I13," v Round 1 Loser")</f>
        <v>Gippsland v Round 1 Loser</v>
      </c>
      <c r="F22" s="40"/>
      <c r="G22" s="40"/>
      <c r="H22" s="40"/>
      <c r="I22" s="40"/>
      <c r="J22" s="41"/>
      <c r="K22" s="37"/>
    </row>
    <row r="23" spans="1:11" ht="14.25" customHeight="1" thickBot="1">
      <c r="A23" s="2"/>
      <c r="B23" s="53"/>
      <c r="C23" s="46"/>
      <c r="D23" s="48"/>
      <c r="E23" s="42"/>
      <c r="F23" s="43"/>
      <c r="G23" s="43"/>
      <c r="H23" s="43"/>
      <c r="I23" s="43"/>
      <c r="J23" s="44"/>
      <c r="K23" s="3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</row>
    <row r="26" spans="1:11" ht="14.25" customHeight="1" thickBot="1">
      <c r="A26" s="2"/>
      <c r="B26" s="52">
        <v>3</v>
      </c>
      <c r="C26" s="45"/>
      <c r="D26" s="47" t="s">
        <v>10</v>
      </c>
      <c r="E26" s="39" t="str">
        <f>CONCATENATE(F17,"Round 1 Winner v ",I13)</f>
        <v>Round 1 Winner v Gippsland</v>
      </c>
      <c r="F26" s="40"/>
      <c r="G26" s="40"/>
      <c r="H26" s="40"/>
      <c r="I26" s="40"/>
      <c r="J26" s="41"/>
      <c r="K26" s="37"/>
    </row>
    <row r="27" spans="1:11" ht="14.25" customHeight="1" thickBot="1">
      <c r="A27" s="2"/>
      <c r="B27" s="53"/>
      <c r="C27" s="46"/>
      <c r="D27" s="48"/>
      <c r="E27" s="42"/>
      <c r="F27" s="43"/>
      <c r="G27" s="43"/>
      <c r="H27" s="43"/>
      <c r="I27" s="43"/>
      <c r="J27" s="44"/>
      <c r="K27" s="38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34" t="s">
        <v>4</v>
      </c>
      <c r="C31" s="35"/>
      <c r="D31" s="35"/>
      <c r="E31" s="35"/>
      <c r="F31" s="35"/>
      <c r="G31" s="35"/>
      <c r="H31" s="35" t="s">
        <v>6</v>
      </c>
      <c r="I31" s="35"/>
      <c r="J31" s="35"/>
      <c r="K31" s="36"/>
    </row>
    <row r="32" spans="2:11" ht="14.25" customHeight="1" thickBot="1">
      <c r="B32" s="70"/>
      <c r="C32" s="71"/>
      <c r="D32" s="71"/>
      <c r="E32" s="71"/>
      <c r="F32" s="71"/>
      <c r="G32" s="71"/>
      <c r="H32" s="71"/>
      <c r="I32" s="71"/>
      <c r="J32" s="71"/>
      <c r="K32" s="74"/>
    </row>
    <row r="33" spans="2:11" ht="14.25" customHeight="1" thickBot="1">
      <c r="B33" s="72"/>
      <c r="C33" s="73"/>
      <c r="D33" s="73"/>
      <c r="E33" s="73"/>
      <c r="F33" s="73"/>
      <c r="G33" s="73"/>
      <c r="H33" s="73"/>
      <c r="I33" s="73"/>
      <c r="J33" s="73"/>
      <c r="K33" s="75"/>
    </row>
    <row r="34" ht="13.5" thickTop="1"/>
    <row r="43" ht="14.25" customHeight="1"/>
  </sheetData>
  <sheetProtection selectLockedCells="1"/>
  <mergeCells count="37">
    <mergeCell ref="D25:J25"/>
    <mergeCell ref="E26:J27"/>
    <mergeCell ref="D17:J17"/>
    <mergeCell ref="E18:J18"/>
    <mergeCell ref="E19:J19"/>
    <mergeCell ref="D21:J21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B18:B19"/>
    <mergeCell ref="C18:C19"/>
    <mergeCell ref="K18:K19"/>
    <mergeCell ref="K22:K23"/>
    <mergeCell ref="D22:D23"/>
    <mergeCell ref="E22:J23"/>
    <mergeCell ref="B22:B23"/>
    <mergeCell ref="C22:C23"/>
    <mergeCell ref="B32:G33"/>
    <mergeCell ref="H32:K33"/>
    <mergeCell ref="K26:K27"/>
    <mergeCell ref="B31:G31"/>
    <mergeCell ref="H31:K31"/>
    <mergeCell ref="D26:D27"/>
    <mergeCell ref="B26:B27"/>
    <mergeCell ref="C26:C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7" t="s">
        <v>21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5" customHeight="1">
      <c r="B2" s="59">
        <v>40868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ht="15" customHeight="1">
      <c r="B3" s="61" t="s">
        <v>16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5" customHeight="1">
      <c r="B4" s="61" t="s">
        <v>7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6" t="s">
        <v>13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2" t="s">
        <v>11</v>
      </c>
      <c r="C8" s="62"/>
      <c r="D8" s="62"/>
      <c r="E8" s="62"/>
      <c r="F8" s="62"/>
      <c r="G8" s="62"/>
      <c r="H8" s="62"/>
      <c r="I8" s="62"/>
      <c r="J8" s="62"/>
      <c r="K8" s="62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3" t="s">
        <v>12</v>
      </c>
      <c r="E10" s="64"/>
      <c r="F10" s="64"/>
      <c r="G10" s="64"/>
      <c r="H10" s="64" t="s">
        <v>0</v>
      </c>
      <c r="I10" s="64"/>
      <c r="J10" s="65"/>
      <c r="K10" s="19"/>
    </row>
    <row r="11" spans="2:11" ht="14.25" customHeight="1" thickBot="1">
      <c r="B11" s="20"/>
      <c r="C11" s="20"/>
      <c r="D11" s="66" t="s">
        <v>18</v>
      </c>
      <c r="E11" s="67"/>
      <c r="F11" s="67"/>
      <c r="G11" s="67"/>
      <c r="H11" s="32">
        <v>1</v>
      </c>
      <c r="I11" s="67" t="s">
        <v>18</v>
      </c>
      <c r="J11" s="68"/>
      <c r="K11" s="21"/>
    </row>
    <row r="12" spans="2:11" ht="14.25" customHeight="1" thickBot="1">
      <c r="B12" s="20"/>
      <c r="C12" s="20"/>
      <c r="D12" s="66" t="s">
        <v>19</v>
      </c>
      <c r="E12" s="67"/>
      <c r="F12" s="67"/>
      <c r="G12" s="67"/>
      <c r="H12" s="32">
        <v>2</v>
      </c>
      <c r="I12" s="67" t="s">
        <v>19</v>
      </c>
      <c r="J12" s="68"/>
      <c r="K12" s="21"/>
    </row>
    <row r="13" spans="2:11" ht="14.25" customHeight="1" thickBot="1">
      <c r="B13" s="20"/>
      <c r="C13" s="20"/>
      <c r="D13" s="69" t="s">
        <v>20</v>
      </c>
      <c r="E13" s="54"/>
      <c r="F13" s="54"/>
      <c r="G13" s="54"/>
      <c r="H13" s="33">
        <v>3</v>
      </c>
      <c r="I13" s="54" t="s">
        <v>20</v>
      </c>
      <c r="J13" s="55"/>
      <c r="K13" s="21"/>
    </row>
    <row r="14" ht="14.25" customHeight="1" thickTop="1">
      <c r="F14" s="1"/>
    </row>
    <row r="15" spans="2:11" ht="15" customHeight="1">
      <c r="B15" s="62" t="s">
        <v>3</v>
      </c>
      <c r="C15" s="62"/>
      <c r="D15" s="62"/>
      <c r="E15" s="62"/>
      <c r="F15" s="62"/>
      <c r="G15" s="62"/>
      <c r="H15" s="62"/>
      <c r="I15" s="62"/>
      <c r="J15" s="62"/>
      <c r="K15" s="62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52">
        <v>1</v>
      </c>
      <c r="C18" s="45"/>
      <c r="D18" s="4" t="s">
        <v>8</v>
      </c>
      <c r="E18" s="76" t="str">
        <f>CONCATENATE(I11," v ",I12)</f>
        <v>Southern Metropolitan v Eastern Metropolitan</v>
      </c>
      <c r="F18" s="77"/>
      <c r="G18" s="77"/>
      <c r="H18" s="77"/>
      <c r="I18" s="77"/>
      <c r="J18" s="78"/>
      <c r="K18" s="37"/>
    </row>
    <row r="19" spans="1:11" ht="14.25" customHeight="1" thickBot="1">
      <c r="A19" s="2"/>
      <c r="B19" s="53"/>
      <c r="C19" s="46"/>
      <c r="D19" s="15">
        <v>3</v>
      </c>
      <c r="E19" s="79" t="str">
        <f>CONCATENATE(I13," - Bye")</f>
        <v>Gippsland - Bye</v>
      </c>
      <c r="F19" s="80"/>
      <c r="G19" s="80"/>
      <c r="H19" s="80"/>
      <c r="I19" s="80"/>
      <c r="J19" s="81"/>
      <c r="K19" s="3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</row>
    <row r="22" spans="1:11" ht="14.25" customHeight="1" thickBot="1">
      <c r="A22" s="2"/>
      <c r="B22" s="52">
        <v>2</v>
      </c>
      <c r="C22" s="45"/>
      <c r="D22" s="47" t="s">
        <v>9</v>
      </c>
      <c r="E22" s="39" t="str">
        <f>CONCATENATE(I13," v Round 1 Loser")</f>
        <v>Gippsland v Round 1 Loser</v>
      </c>
      <c r="F22" s="40"/>
      <c r="G22" s="40"/>
      <c r="H22" s="40"/>
      <c r="I22" s="40"/>
      <c r="J22" s="41"/>
      <c r="K22" s="37"/>
    </row>
    <row r="23" spans="1:11" ht="14.25" customHeight="1" thickBot="1">
      <c r="A23" s="2"/>
      <c r="B23" s="53"/>
      <c r="C23" s="46"/>
      <c r="D23" s="48"/>
      <c r="E23" s="42"/>
      <c r="F23" s="43"/>
      <c r="G23" s="43"/>
      <c r="H23" s="43"/>
      <c r="I23" s="43"/>
      <c r="J23" s="44"/>
      <c r="K23" s="3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</row>
    <row r="26" spans="1:11" ht="14.25" customHeight="1" thickBot="1">
      <c r="A26" s="2"/>
      <c r="B26" s="52">
        <v>3</v>
      </c>
      <c r="C26" s="45"/>
      <c r="D26" s="47" t="s">
        <v>10</v>
      </c>
      <c r="E26" s="39" t="str">
        <f>CONCATENATE(F17,"Round 1 Winner v ",I13)</f>
        <v>Round 1 Winner v Gippsland</v>
      </c>
      <c r="F26" s="40"/>
      <c r="G26" s="40"/>
      <c r="H26" s="40"/>
      <c r="I26" s="40"/>
      <c r="J26" s="41"/>
      <c r="K26" s="37"/>
    </row>
    <row r="27" spans="1:11" ht="14.25" customHeight="1" thickBot="1">
      <c r="A27" s="2"/>
      <c r="B27" s="53"/>
      <c r="C27" s="46"/>
      <c r="D27" s="48"/>
      <c r="E27" s="42"/>
      <c r="F27" s="43"/>
      <c r="G27" s="43"/>
      <c r="H27" s="43"/>
      <c r="I27" s="43"/>
      <c r="J27" s="44"/>
      <c r="K27" s="38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34" t="s">
        <v>4</v>
      </c>
      <c r="C31" s="35"/>
      <c r="D31" s="35"/>
      <c r="E31" s="35"/>
      <c r="F31" s="35"/>
      <c r="G31" s="35"/>
      <c r="H31" s="35" t="s">
        <v>6</v>
      </c>
      <c r="I31" s="35"/>
      <c r="J31" s="35"/>
      <c r="K31" s="36"/>
    </row>
    <row r="32" spans="2:11" ht="14.25" customHeight="1" thickBot="1">
      <c r="B32" s="70"/>
      <c r="C32" s="71"/>
      <c r="D32" s="71"/>
      <c r="E32" s="71"/>
      <c r="F32" s="71"/>
      <c r="G32" s="71"/>
      <c r="H32" s="71"/>
      <c r="I32" s="71"/>
      <c r="J32" s="71"/>
      <c r="K32" s="74"/>
    </row>
    <row r="33" spans="2:11" ht="14.25" customHeight="1" thickBot="1">
      <c r="B33" s="72"/>
      <c r="C33" s="73"/>
      <c r="D33" s="73"/>
      <c r="E33" s="73"/>
      <c r="F33" s="73"/>
      <c r="G33" s="73"/>
      <c r="H33" s="73"/>
      <c r="I33" s="73"/>
      <c r="J33" s="73"/>
      <c r="K33" s="75"/>
    </row>
    <row r="34" ht="13.5" thickTop="1"/>
    <row r="43" ht="14.25" customHeight="1"/>
  </sheetData>
  <sheetProtection selectLockedCells="1"/>
  <mergeCells count="37">
    <mergeCell ref="E19:J19"/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  <mergeCell ref="D17:J17"/>
    <mergeCell ref="D11:G11"/>
    <mergeCell ref="I11:J11"/>
    <mergeCell ref="D12:G12"/>
    <mergeCell ref="I12:J12"/>
    <mergeCell ref="D13:G13"/>
    <mergeCell ref="I13:J13"/>
    <mergeCell ref="E18:J18"/>
    <mergeCell ref="D25:J25"/>
    <mergeCell ref="E26:J27"/>
    <mergeCell ref="A6:K6"/>
    <mergeCell ref="B1:K1"/>
    <mergeCell ref="B2:K2"/>
    <mergeCell ref="B3:K3"/>
    <mergeCell ref="B4:K4"/>
    <mergeCell ref="B8:K8"/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2011-03-16T05:06:55Z</dcterms:modified>
  <cp:category/>
  <cp:version/>
  <cp:contentType/>
  <cp:contentStatus/>
</cp:coreProperties>
</file>