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2" activeTab="4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Girls" sheetId="6" r:id="rId6"/>
    <sheet name="Junior Boy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<sst xmlns="http://schemas.openxmlformats.org/spreadsheetml/2006/main" count="299" uniqueCount="48">
  <si>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</si>
  <si>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</si>
  <si>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</si>
  <si>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</si>
  <si>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</si>
  <si>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</si>
  <si>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</si>
  <si>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</si>
  <si>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</si>
  <si>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</si>
  <si>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</si>
  <si>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</si>
  <si>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</si>
  <si>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</si>
  <si>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Netball</t>
  </si>
  <si>
    <r>
      <t xml:space="preserve">South East Conference </t>
    </r>
    <r>
      <rPr>
        <b/>
        <sz val="14"/>
        <rFont val="Arial"/>
        <family val="2"/>
      </rPr>
      <t>Senior Boys Netball</t>
    </r>
  </si>
  <si>
    <t>Waverley Netball Centre</t>
  </si>
  <si>
    <t>Cnr Waverley &amp; Jells Road, Glen Waverley (Melway Map: 71-K6)</t>
  </si>
  <si>
    <t>Eastern Metropolitan</t>
  </si>
  <si>
    <t>Southern Metropolitan</t>
  </si>
  <si>
    <t>Gippsland</t>
  </si>
  <si>
    <r>
      <t xml:space="preserve">South East Conference </t>
    </r>
    <r>
      <rPr>
        <b/>
        <sz val="14"/>
        <rFont val="Arial"/>
        <family val="2"/>
      </rPr>
      <t>Senior Girls Netball</t>
    </r>
  </si>
  <si>
    <r>
      <t>South East Conference</t>
    </r>
    <r>
      <rPr>
        <b/>
        <sz val="14"/>
        <rFont val="Arial"/>
        <family val="2"/>
      </rPr>
      <t xml:space="preserve"> Intermediate Boys Netball</t>
    </r>
  </si>
  <si>
    <r>
      <t>South East Conference</t>
    </r>
    <r>
      <rPr>
        <b/>
        <sz val="14"/>
        <rFont val="Arial"/>
        <family val="2"/>
      </rPr>
      <t xml:space="preserve"> Intermediate Girls Netball</t>
    </r>
  </si>
  <si>
    <r>
      <t>South East Conference</t>
    </r>
    <r>
      <rPr>
        <b/>
        <sz val="14"/>
        <rFont val="Arial"/>
        <family val="2"/>
      </rPr>
      <t xml:space="preserve"> Year 8 Girls Netball</t>
    </r>
  </si>
  <si>
    <r>
      <t>South East Conference Junior</t>
    </r>
    <r>
      <rPr>
        <b/>
        <sz val="14"/>
        <rFont val="Arial"/>
        <family val="2"/>
      </rPr>
      <t xml:space="preserve"> Boys Netball</t>
    </r>
  </si>
  <si>
    <r>
      <t xml:space="preserve">South East Conference </t>
    </r>
    <r>
      <rPr>
        <b/>
        <sz val="14"/>
        <rFont val="Arial"/>
        <family val="2"/>
      </rPr>
      <t>Year 7 Girls Netball</t>
    </r>
  </si>
  <si>
    <r>
      <t xml:space="preserve">South East Conference </t>
    </r>
    <r>
      <rPr>
        <b/>
        <sz val="14"/>
        <rFont val="Arial"/>
        <family val="2"/>
      </rPr>
      <t>Primary Boys/Mixed Netball</t>
    </r>
  </si>
  <si>
    <r>
      <t xml:space="preserve">South East Conference </t>
    </r>
    <r>
      <rPr>
        <b/>
        <sz val="14"/>
        <rFont val="Arial"/>
        <family val="2"/>
      </rPr>
      <t>Primary Girls Netball</t>
    </r>
  </si>
  <si>
    <t>Rowville SC</t>
  </si>
  <si>
    <t>Box Hill SSC</t>
  </si>
  <si>
    <t>Camberwell HS</t>
  </si>
  <si>
    <t>Promontory Coast (Foster PS)</t>
  </si>
  <si>
    <t>Newborough PS</t>
  </si>
  <si>
    <t>10.00am</t>
  </si>
  <si>
    <t>Frankston HS</t>
  </si>
  <si>
    <t>Convener:Amanda Jenkins 0400 839 126</t>
  </si>
  <si>
    <t>Convener: Kate Collin 0400 922 407</t>
  </si>
  <si>
    <t>Match length will be 4 x 10 minute quarters with a 2, 3 &amp; 2 minute break at 1/4, half &amp; 3/4 breaks</t>
  </si>
  <si>
    <t>11.10am</t>
  </si>
  <si>
    <t>12.20pm</t>
  </si>
  <si>
    <t>Berwick SC</t>
  </si>
  <si>
    <t>Lavalla CC</t>
  </si>
  <si>
    <t>Vermont SC</t>
  </si>
  <si>
    <t>Wonthaggi SC</t>
  </si>
  <si>
    <t>Alkira SC</t>
  </si>
  <si>
    <t>Nagle</t>
  </si>
  <si>
    <t>Berwick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</si>
</sst>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0" fontId="53" fillId="0" borderId="0" xfId="0" applyFont="1" applyAlignment="1">
      <alignment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 quotePrefix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10.emf" /><Relationship Id="rId10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6" name="Y8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7" name="J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2" sqref="D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 2011"</f>
        <v>SSV South East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2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28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40781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18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19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33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Eastern Metropolitan v Southern Metropolitan</v>
      </c>
      <c r="F18" s="81"/>
      <c r="G18" s="81"/>
      <c r="H18" s="81"/>
      <c r="I18" s="81"/>
      <c r="J18" s="82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Newborough PS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Newborough PS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Newborough PS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B5:K5"/>
    <mergeCell ref="E19:J19"/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36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1:12" s="2" customFormat="1" ht="14.25" customHeight="1" thickBot="1">
      <c r="A11"/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30</v>
      </c>
      <c r="J11" s="60"/>
      <c r="K11" s="20"/>
      <c r="L11"/>
    </row>
    <row r="12" spans="1:12" s="2" customFormat="1" ht="14.25" customHeight="1" thickBot="1">
      <c r="A12"/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19</v>
      </c>
      <c r="J12" s="60"/>
      <c r="K12" s="20"/>
      <c r="L12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20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Box Hill SSC v Southern Metropolitan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Gippsland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  <c r="L21"/>
    </row>
    <row r="22" spans="2:12" s="2" customFormat="1" ht="14.25" customHeight="1" thickBot="1">
      <c r="B22" s="45">
        <v>2</v>
      </c>
      <c r="C22" s="34" t="s">
        <v>39</v>
      </c>
      <c r="D22" s="49" t="s">
        <v>9</v>
      </c>
      <c r="E22" s="73" t="str">
        <f>CONCATENATE(I13," v Round 1 Loser")</f>
        <v>Gippsland v Round 1 Loser</v>
      </c>
      <c r="F22" s="74"/>
      <c r="G22" s="74"/>
      <c r="H22" s="74"/>
      <c r="I22" s="74"/>
      <c r="J22" s="75"/>
      <c r="K22" s="40">
        <v>1</v>
      </c>
      <c r="L22"/>
    </row>
    <row r="23" spans="2:12" s="2" customFormat="1" ht="14.25" customHeight="1" thickBot="1">
      <c r="B23" s="46"/>
      <c r="C23" s="35"/>
      <c r="D23" s="50"/>
      <c r="E23" s="76"/>
      <c r="F23" s="77"/>
      <c r="G23" s="77"/>
      <c r="H23" s="77"/>
      <c r="I23" s="77"/>
      <c r="J23" s="78"/>
      <c r="K23" s="41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  <c r="L25"/>
    </row>
    <row r="26" spans="2:12" s="2" customFormat="1" ht="14.25" customHeight="1" thickBot="1"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Gippsland</v>
      </c>
      <c r="F26" s="74"/>
      <c r="G26" s="74"/>
      <c r="H26" s="74"/>
      <c r="I26" s="74"/>
      <c r="J26" s="75"/>
      <c r="K26" s="40">
        <v>1</v>
      </c>
      <c r="L26"/>
    </row>
    <row r="27" spans="2:12" s="2" customFormat="1" ht="14.25" customHeight="1" thickBot="1">
      <c r="B27" s="46"/>
      <c r="C27" s="35"/>
      <c r="D27" s="50"/>
      <c r="E27" s="76"/>
      <c r="F27" s="77"/>
      <c r="G27" s="77"/>
      <c r="H27" s="77"/>
      <c r="I27" s="77"/>
      <c r="J27" s="78"/>
      <c r="K27" s="41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  <c r="L31"/>
    </row>
    <row r="32" spans="1:12" s="2" customFormat="1" ht="14.25" customHeight="1" thickBot="1">
      <c r="A32"/>
      <c r="B32" s="47"/>
      <c r="C32" s="36"/>
      <c r="D32" s="36"/>
      <c r="E32" s="36"/>
      <c r="F32" s="36"/>
      <c r="G32" s="36"/>
      <c r="H32" s="36"/>
      <c r="I32" s="36"/>
      <c r="J32" s="36"/>
      <c r="K32" s="37"/>
      <c r="L32"/>
    </row>
    <row r="33" spans="1:12" s="2" customFormat="1" ht="14.25" customHeight="1" thickBot="1">
      <c r="A33"/>
      <c r="B33" s="48"/>
      <c r="C33" s="38"/>
      <c r="D33" s="38"/>
      <c r="E33" s="38"/>
      <c r="F33" s="38"/>
      <c r="G33" s="38"/>
      <c r="H33" s="38"/>
      <c r="I33" s="38"/>
      <c r="J33" s="38"/>
      <c r="K33" s="39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B4:K4"/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10:G10"/>
    <mergeCell ref="H10:J10"/>
    <mergeCell ref="D11:G11"/>
    <mergeCell ref="I11:J11"/>
    <mergeCell ref="A6:K6"/>
    <mergeCell ref="B22:B23"/>
    <mergeCell ref="C22:C23"/>
    <mergeCell ref="D21:J21"/>
    <mergeCell ref="E22:J23"/>
    <mergeCell ref="B18:B19"/>
    <mergeCell ref="B1:K1"/>
    <mergeCell ref="B2:K2"/>
    <mergeCell ref="B3:K3"/>
    <mergeCell ref="B5:K5"/>
    <mergeCell ref="K18:K19"/>
    <mergeCell ref="E19:J19"/>
    <mergeCell ref="I12:J12"/>
    <mergeCell ref="D13:G13"/>
    <mergeCell ref="I13:J13"/>
    <mergeCell ref="B15:K15"/>
    <mergeCell ref="C18:C19"/>
    <mergeCell ref="H32:K33"/>
    <mergeCell ref="K26:K27"/>
    <mergeCell ref="B31:G31"/>
    <mergeCell ref="H31:K31"/>
    <mergeCell ref="B26:B27"/>
    <mergeCell ref="B32:G33"/>
    <mergeCell ref="D26:D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21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40781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29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35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20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Rowville SC v Frankston HS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Gippsland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Gippsland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Gippsland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22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36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18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19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20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Eastern Metropolitan v Southern Metropolitan</v>
      </c>
      <c r="F18" s="81"/>
      <c r="G18" s="81"/>
      <c r="H18" s="81"/>
      <c r="I18" s="81"/>
      <c r="J18" s="82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Gippsland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Gippsland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Gippsland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B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tabSelected="1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40779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29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47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46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Rowville SC v Berwick</v>
      </c>
      <c r="F18" s="81"/>
      <c r="G18" s="81"/>
      <c r="H18" s="81"/>
      <c r="I18" s="81"/>
      <c r="J18" s="82"/>
      <c r="K18" s="40">
        <v>1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Nagle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Nagle v Round 1 Loser</v>
      </c>
      <c r="F22" s="74"/>
      <c r="G22" s="74"/>
      <c r="H22" s="74"/>
      <c r="I22" s="74"/>
      <c r="J22" s="75"/>
      <c r="K22" s="40">
        <v>1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Nagle</v>
      </c>
      <c r="F26" s="74"/>
      <c r="G26" s="74"/>
      <c r="H26" s="74"/>
      <c r="I26" s="74"/>
      <c r="J26" s="75"/>
      <c r="K26" s="40">
        <v>1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24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40779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43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45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44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Vermont SC v Alkira SC</v>
      </c>
      <c r="F18" s="81"/>
      <c r="G18" s="81"/>
      <c r="H18" s="81"/>
      <c r="I18" s="81"/>
      <c r="J18" s="82"/>
      <c r="K18" s="40">
        <v>2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Wonthaggi SC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Wonthaggi SC v Round 1 Loser</v>
      </c>
      <c r="F22" s="74"/>
      <c r="G22" s="74"/>
      <c r="H22" s="74"/>
      <c r="I22" s="74"/>
      <c r="J22" s="75"/>
      <c r="K22" s="40">
        <v>2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Wonthaggi SC</v>
      </c>
      <c r="F26" s="74"/>
      <c r="G26" s="74"/>
      <c r="H26" s="74"/>
      <c r="I26" s="74"/>
      <c r="J26" s="75"/>
      <c r="K26" s="40">
        <v>2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25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36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31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19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20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Camberwell HS v Southern Metropolitan</v>
      </c>
      <c r="F18" s="81"/>
      <c r="G18" s="81"/>
      <c r="H18" s="81"/>
      <c r="I18" s="81"/>
      <c r="J18" s="82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Gippsland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Gippsland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Gippsland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A6:K6"/>
    <mergeCell ref="E18:J18"/>
    <mergeCell ref="E19:J19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C18:C19"/>
    <mergeCell ref="B32:G33"/>
    <mergeCell ref="H32:K33"/>
    <mergeCell ref="D25:J25"/>
    <mergeCell ref="E26:J27"/>
    <mergeCell ref="K18:K19"/>
    <mergeCell ref="K22:K23"/>
    <mergeCell ref="K26:K27"/>
    <mergeCell ref="B31:G31"/>
    <mergeCell ref="H31:K31"/>
    <mergeCell ref="B18:B19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B5:K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I14" sqref="I1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26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40779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29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41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42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Rowville SC v Berwick SC</v>
      </c>
      <c r="F18" s="81"/>
      <c r="G18" s="81"/>
      <c r="H18" s="81"/>
      <c r="I18" s="81"/>
      <c r="J18" s="82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Lavalla CC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Lavalla CC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Lavalla CC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K18:K19"/>
    <mergeCell ref="C22:C23"/>
    <mergeCell ref="E18:J18"/>
    <mergeCell ref="E19:J19"/>
    <mergeCell ref="D12:G12"/>
    <mergeCell ref="I12:J12"/>
    <mergeCell ref="D13:G13"/>
    <mergeCell ref="I13:J13"/>
    <mergeCell ref="B5:K5"/>
    <mergeCell ref="B32:G33"/>
    <mergeCell ref="H32:K33"/>
    <mergeCell ref="D22:D23"/>
    <mergeCell ref="B18:B19"/>
    <mergeCell ref="C18:C19"/>
    <mergeCell ref="A6:K6"/>
    <mergeCell ref="D26:D27"/>
    <mergeCell ref="D25:J25"/>
    <mergeCell ref="B22:B23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E26:J27"/>
    <mergeCell ref="K26:K27"/>
    <mergeCell ref="B26:B27"/>
    <mergeCell ref="D10:G10"/>
    <mergeCell ref="H10:J10"/>
    <mergeCell ref="D11:G11"/>
    <mergeCell ref="D21:J21"/>
    <mergeCell ref="I11:J11"/>
    <mergeCell ref="B15:K15"/>
    <mergeCell ref="D17:J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C25" sqref="C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1" t="s">
        <v>27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5" customHeight="1">
      <c r="B2" s="53">
        <v>40781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" customHeight="1"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79" t="s">
        <v>17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4.25" customHeight="1">
      <c r="B5" s="55" t="s">
        <v>37</v>
      </c>
      <c r="C5" s="55"/>
      <c r="D5" s="55"/>
      <c r="E5" s="55"/>
      <c r="F5" s="55"/>
      <c r="G5" s="55"/>
      <c r="H5" s="55"/>
      <c r="I5" s="55"/>
      <c r="J5" s="55"/>
      <c r="K5" s="55"/>
    </row>
    <row r="6" spans="1:12" ht="14.25" customHeight="1">
      <c r="A6" s="69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4" t="s">
        <v>11</v>
      </c>
      <c r="C8" s="64"/>
      <c r="D8" s="64"/>
      <c r="E8" s="64"/>
      <c r="F8" s="64"/>
      <c r="G8" s="64"/>
      <c r="H8" s="64"/>
      <c r="I8" s="64"/>
      <c r="J8" s="64"/>
      <c r="K8" s="64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5" t="s">
        <v>12</v>
      </c>
      <c r="E10" s="66"/>
      <c r="F10" s="66"/>
      <c r="G10" s="66"/>
      <c r="H10" s="66" t="s">
        <v>0</v>
      </c>
      <c r="I10" s="66"/>
      <c r="J10" s="67"/>
      <c r="K10" s="18"/>
    </row>
    <row r="11" spans="2:11" ht="14.25" customHeight="1" thickBot="1">
      <c r="B11" s="19"/>
      <c r="C11" s="19"/>
      <c r="D11" s="68" t="s">
        <v>18</v>
      </c>
      <c r="E11" s="59"/>
      <c r="F11" s="59"/>
      <c r="G11" s="59"/>
      <c r="H11" s="31">
        <v>1</v>
      </c>
      <c r="I11" s="59" t="s">
        <v>18</v>
      </c>
      <c r="J11" s="60"/>
      <c r="K11" s="20"/>
    </row>
    <row r="12" spans="2:11" ht="14.25" customHeight="1" thickBot="1">
      <c r="B12" s="19"/>
      <c r="C12" s="19"/>
      <c r="D12" s="68" t="s">
        <v>19</v>
      </c>
      <c r="E12" s="59"/>
      <c r="F12" s="59"/>
      <c r="G12" s="59"/>
      <c r="H12" s="31">
        <v>2</v>
      </c>
      <c r="I12" s="59" t="s">
        <v>19</v>
      </c>
      <c r="J12" s="60"/>
      <c r="K12" s="20"/>
    </row>
    <row r="13" spans="2:11" ht="14.25" customHeight="1" thickBot="1">
      <c r="B13" s="19"/>
      <c r="C13" s="19"/>
      <c r="D13" s="61" t="s">
        <v>20</v>
      </c>
      <c r="E13" s="62"/>
      <c r="F13" s="62"/>
      <c r="G13" s="62"/>
      <c r="H13" s="32">
        <v>3</v>
      </c>
      <c r="I13" s="62" t="s">
        <v>32</v>
      </c>
      <c r="J13" s="63"/>
      <c r="K13" s="20"/>
    </row>
    <row r="14" ht="14.25" customHeight="1" thickTop="1">
      <c r="F14" s="1"/>
    </row>
    <row r="15" spans="2:11" ht="15" customHeight="1"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70"/>
      <c r="E17" s="71"/>
      <c r="F17" s="71"/>
      <c r="G17" s="71"/>
      <c r="H17" s="71"/>
      <c r="I17" s="71"/>
      <c r="J17" s="72"/>
      <c r="K17" s="22" t="s">
        <v>6</v>
      </c>
    </row>
    <row r="18" spans="1:11" ht="14.25" customHeight="1" thickBot="1">
      <c r="A18" s="2"/>
      <c r="B18" s="45">
        <v>1</v>
      </c>
      <c r="C18" s="34" t="s">
        <v>34</v>
      </c>
      <c r="D18" s="4" t="s">
        <v>8</v>
      </c>
      <c r="E18" s="80" t="str">
        <f>CONCATENATE(I11," v ",I12)</f>
        <v>Eastern Metropolitan v Southern Metropolitan</v>
      </c>
      <c r="F18" s="81"/>
      <c r="G18" s="81"/>
      <c r="H18" s="81"/>
      <c r="I18" s="81"/>
      <c r="J18" s="82"/>
      <c r="K18" s="40">
        <v>3</v>
      </c>
    </row>
    <row r="19" spans="1:11" ht="14.25" customHeight="1" thickBot="1">
      <c r="A19" s="2"/>
      <c r="B19" s="46"/>
      <c r="C19" s="35"/>
      <c r="D19" s="15">
        <v>3</v>
      </c>
      <c r="E19" s="56" t="str">
        <f>CONCATENATE(I13," - Bye")</f>
        <v>Promontory Coast (Foster PS) - Bye</v>
      </c>
      <c r="F19" s="57"/>
      <c r="G19" s="57"/>
      <c r="H19" s="57"/>
      <c r="I19" s="57"/>
      <c r="J19" s="58"/>
      <c r="K19" s="41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70"/>
      <c r="E21" s="71"/>
      <c r="F21" s="71"/>
      <c r="G21" s="71"/>
      <c r="H21" s="71"/>
      <c r="I21" s="71"/>
      <c r="J21" s="72"/>
      <c r="K21" s="22" t="s">
        <v>6</v>
      </c>
    </row>
    <row r="22" spans="1:11" ht="14.25" customHeight="1" thickBot="1">
      <c r="A22" s="2"/>
      <c r="B22" s="45">
        <v>2</v>
      </c>
      <c r="C22" s="34" t="s">
        <v>39</v>
      </c>
      <c r="D22" s="49" t="s">
        <v>9</v>
      </c>
      <c r="E22" s="73" t="str">
        <f>CONCATENATE(I13," v Round 1 Loser")</f>
        <v>Promontory Coast (Foster PS) v Round 1 Loser</v>
      </c>
      <c r="F22" s="74"/>
      <c r="G22" s="74"/>
      <c r="H22" s="74"/>
      <c r="I22" s="74"/>
      <c r="J22" s="75"/>
      <c r="K22" s="40">
        <v>3</v>
      </c>
    </row>
    <row r="23" spans="1:11" ht="14.25" customHeight="1" thickBot="1">
      <c r="A23" s="2"/>
      <c r="B23" s="46"/>
      <c r="C23" s="35"/>
      <c r="D23" s="50"/>
      <c r="E23" s="76"/>
      <c r="F23" s="77"/>
      <c r="G23" s="77"/>
      <c r="H23" s="77"/>
      <c r="I23" s="77"/>
      <c r="J23" s="78"/>
      <c r="K23" s="41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70"/>
      <c r="E25" s="71"/>
      <c r="F25" s="71"/>
      <c r="G25" s="71"/>
      <c r="H25" s="71"/>
      <c r="I25" s="71"/>
      <c r="J25" s="72"/>
      <c r="K25" s="22" t="s">
        <v>6</v>
      </c>
    </row>
    <row r="26" spans="1:11" ht="14.25" customHeight="1" thickBot="1">
      <c r="A26" s="2"/>
      <c r="B26" s="45">
        <v>3</v>
      </c>
      <c r="C26" s="34" t="s">
        <v>40</v>
      </c>
      <c r="D26" s="49" t="s">
        <v>10</v>
      </c>
      <c r="E26" s="73" t="str">
        <f>CONCATENATE(F17,"Round 1 Winner v ",I13)</f>
        <v>Round 1 Winner v Promontory Coast (Foster PS)</v>
      </c>
      <c r="F26" s="74"/>
      <c r="G26" s="74"/>
      <c r="H26" s="74"/>
      <c r="I26" s="74"/>
      <c r="J26" s="75"/>
      <c r="K26" s="40">
        <v>3</v>
      </c>
    </row>
    <row r="27" spans="1:11" ht="14.25" customHeight="1" thickBot="1">
      <c r="A27" s="2"/>
      <c r="B27" s="46"/>
      <c r="C27" s="35"/>
      <c r="D27" s="50"/>
      <c r="E27" s="76"/>
      <c r="F27" s="77"/>
      <c r="G27" s="77"/>
      <c r="H27" s="77"/>
      <c r="I27" s="77"/>
      <c r="J27" s="78"/>
      <c r="K27" s="41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33" t="s">
        <v>38</v>
      </c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2" t="s">
        <v>4</v>
      </c>
      <c r="C31" s="43"/>
      <c r="D31" s="43"/>
      <c r="E31" s="43"/>
      <c r="F31" s="43"/>
      <c r="G31" s="43"/>
      <c r="H31" s="43" t="s">
        <v>7</v>
      </c>
      <c r="I31" s="43"/>
      <c r="J31" s="43"/>
      <c r="K31" s="44"/>
    </row>
    <row r="32" spans="2:11" ht="14.25" customHeight="1" thickBot="1">
      <c r="B32" s="47"/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4.25" customHeight="1" thickBot="1">
      <c r="B33" s="48"/>
      <c r="C33" s="38"/>
      <c r="D33" s="38"/>
      <c r="E33" s="38"/>
      <c r="F33" s="38"/>
      <c r="G33" s="38"/>
      <c r="H33" s="38"/>
      <c r="I33" s="38"/>
      <c r="J33" s="38"/>
      <c r="K33" s="39"/>
    </row>
    <row r="34" ht="13.5" thickTop="1"/>
    <row r="43" ht="14.25" customHeight="1"/>
  </sheetData>
  <sheetProtection selectLockedCells="1"/>
  <mergeCells count="38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2011-08-23T05:42:08Z</dcterms:modified>
  <cp:category/>
  <cp:version/>
  <cp:contentType/>
  <cp:contentStatus/>
</cp:coreProperties>
</file>