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<sst xmlns="http://schemas.openxmlformats.org/spreadsheetml/2006/main" count="465" uniqueCount="78">
  <si>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</si>
  <si>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</si>
  <si>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</si>
  <si>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</si>
  <si>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</si>
  <si>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</si>
  <si>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</si>
  <si>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</si>
  <si>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</si>
  <si>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</si>
  <si>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</si>
  <si>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</si>
  <si>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</si>
  <si>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</si>
  <si>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</si>
  <si>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</si>
  <si>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</si>
  <si>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Teams</t>
  </si>
  <si>
    <t>Court</t>
  </si>
  <si>
    <t>1 v 6</t>
  </si>
  <si>
    <t>2 v 5</t>
  </si>
  <si>
    <t>3 v 4</t>
  </si>
  <si>
    <t>6 v 4</t>
  </si>
  <si>
    <t>5 v 3</t>
  </si>
  <si>
    <t>1 v 2</t>
  </si>
  <si>
    <t>2 v 6</t>
  </si>
  <si>
    <t>3 v 1</t>
  </si>
  <si>
    <t>4 v 5</t>
  </si>
  <si>
    <t>6 v 5</t>
  </si>
  <si>
    <t>1 v 4</t>
  </si>
  <si>
    <t>2 v 3</t>
  </si>
  <si>
    <t>3 v 6</t>
  </si>
  <si>
    <t>4 v 2</t>
  </si>
  <si>
    <t>5 v 1</t>
  </si>
  <si>
    <t>Tennis</t>
  </si>
  <si>
    <r>
      <t xml:space="preserve">Loddon Mallee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Tennis</t>
    </r>
  </si>
  <si>
    <r>
      <t xml:space="preserve">Convener: </t>
    </r>
    <r>
      <rPr>
        <i/>
        <sz val="12"/>
        <rFont val="Arial"/>
        <family val="2"/>
      </rPr>
      <t>Rod Brown</t>
    </r>
    <r>
      <rPr>
        <sz val="12"/>
        <rFont val="Arial"/>
        <family val="2"/>
      </rPr>
      <t xml:space="preserve">  0400 192 931</t>
    </r>
  </si>
  <si>
    <t>Nolan St, Bendigo (Vicroads Map: 281 - N12 )</t>
  </si>
  <si>
    <r>
      <t>Loddon Mallee</t>
    </r>
    <r>
      <rPr>
        <b/>
        <sz val="14"/>
        <rFont val="Arial"/>
        <family val="2"/>
      </rPr>
      <t xml:space="preserve"> Senior Girls</t>
    </r>
    <r>
      <rPr>
        <b/>
        <i/>
        <sz val="14"/>
        <rFont val="Arial"/>
        <family val="2"/>
      </rPr>
      <t xml:space="preserve"> Tennis</t>
    </r>
  </si>
  <si>
    <r>
      <t>Loddon Mallee</t>
    </r>
    <r>
      <rPr>
        <b/>
        <sz val="14"/>
        <rFont val="Arial"/>
        <family val="2"/>
      </rPr>
      <t xml:space="preserve"> Intermediate Boys</t>
    </r>
    <r>
      <rPr>
        <b/>
        <i/>
        <sz val="14"/>
        <rFont val="Arial"/>
        <family val="2"/>
      </rPr>
      <t xml:space="preserve"> Tennis</t>
    </r>
  </si>
  <si>
    <r>
      <t>Loddon Mallee</t>
    </r>
    <r>
      <rPr>
        <b/>
        <sz val="14"/>
        <rFont val="Arial"/>
        <family val="2"/>
      </rPr>
      <t xml:space="preserve"> Intermediate Girls</t>
    </r>
    <r>
      <rPr>
        <b/>
        <i/>
        <sz val="14"/>
        <rFont val="Arial"/>
        <family val="2"/>
      </rPr>
      <t xml:space="preserve"> Tennis</t>
    </r>
  </si>
  <si>
    <r>
      <t xml:space="preserve">Loddon Mallee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Tennis</t>
    </r>
  </si>
  <si>
    <r>
      <t xml:space="preserve">Loddon Mallee </t>
    </r>
    <r>
      <rPr>
        <b/>
        <sz val="14"/>
        <rFont val="Arial"/>
        <family val="2"/>
      </rPr>
      <t>Year 8 Girls Tennis</t>
    </r>
  </si>
  <si>
    <r>
      <t>Loddon Mallee</t>
    </r>
    <r>
      <rPr>
        <b/>
        <sz val="14"/>
        <rFont val="Arial"/>
        <family val="2"/>
      </rPr>
      <t xml:space="preserve"> Year 7 Boys</t>
    </r>
    <r>
      <rPr>
        <b/>
        <i/>
        <sz val="14"/>
        <rFont val="Arial"/>
        <family val="2"/>
      </rPr>
      <t xml:space="preserve"> Tennis</t>
    </r>
  </si>
  <si>
    <r>
      <t>Loddon Mallee</t>
    </r>
    <r>
      <rPr>
        <b/>
        <sz val="14"/>
        <rFont val="Arial"/>
        <family val="2"/>
      </rPr>
      <t xml:space="preserve"> Year 7 Girls</t>
    </r>
    <r>
      <rPr>
        <b/>
        <i/>
        <sz val="14"/>
        <rFont val="Arial"/>
        <family val="2"/>
      </rPr>
      <t xml:space="preserve"> Tennis</t>
    </r>
  </si>
  <si>
    <t>Campaspe</t>
  </si>
  <si>
    <t>Rochester SC</t>
  </si>
  <si>
    <t>Goldfields</t>
  </si>
  <si>
    <t>Maryborough</t>
  </si>
  <si>
    <t>Sandhurst</t>
  </si>
  <si>
    <t>Bendigo SSC</t>
  </si>
  <si>
    <t>Swan Hill</t>
  </si>
  <si>
    <t>Swan Hill C</t>
  </si>
  <si>
    <t>Sunraysia</t>
  </si>
  <si>
    <t>Bye</t>
  </si>
  <si>
    <t>Catholic College Bendigo</t>
  </si>
  <si>
    <t>Swam Hill</t>
  </si>
  <si>
    <t>Kyabram P-12 C</t>
  </si>
  <si>
    <t>Castlemaine SC</t>
  </si>
  <si>
    <t>Bendigo South East SC</t>
  </si>
  <si>
    <t>Echuca C</t>
  </si>
  <si>
    <t>Highview C</t>
  </si>
  <si>
    <t>St Joseph's C Mildura</t>
  </si>
  <si>
    <t>St Joseph's C Echuca</t>
  </si>
  <si>
    <t>Kerang Tech HS</t>
  </si>
  <si>
    <t>Irymple SC</t>
  </si>
  <si>
    <t>St Mary of the Angels SC</t>
  </si>
  <si>
    <t xml:space="preserve">Maryborough </t>
  </si>
  <si>
    <t>MacKillop C</t>
  </si>
  <si>
    <t>Nolan St, Bendigo (Vicroads Map: 281 - N12)</t>
  </si>
  <si>
    <r>
      <t xml:space="preserve">Location: </t>
    </r>
    <r>
      <rPr>
        <i/>
        <sz val="12"/>
        <rFont val="Arial"/>
        <family val="2"/>
      </rPr>
      <t>Bendigo Tennis Complex</t>
    </r>
  </si>
  <si>
    <t>1 &amp; 3</t>
  </si>
  <si>
    <t>4 &amp; 5</t>
  </si>
  <si>
    <t>12 &amp; 13</t>
  </si>
  <si>
    <t>14 &amp; 15</t>
  </si>
  <si>
    <t>16 &amp;17</t>
  </si>
  <si>
    <t>18 &amp; 19</t>
  </si>
  <si>
    <t>10:00AM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</si>
</sst>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center"/>
    </xf>
    <xf numFmtId="20" fontId="7" fillId="0" borderId="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left" vertical="top" wrapText="1"/>
    </xf>
    <xf numFmtId="0" fontId="8" fillId="0" borderId="22" xfId="0" applyFont="1" applyBorder="1" applyAlignment="1" quotePrefix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19" xfId="0" applyFont="1" applyBorder="1" applyAlignment="1" quotePrefix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21" xfId="57" applyFont="1" applyBorder="1" applyAlignment="1">
      <alignment horizontal="center" vertical="top" wrapText="1"/>
      <protection/>
    </xf>
    <xf numFmtId="0" fontId="7" fillId="0" borderId="22" xfId="57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5.emf" /><Relationship Id="rId3" Type="http://schemas.openxmlformats.org/officeDocument/2006/relationships/image" Target="../media/image5.emf" /><Relationship Id="rId4" Type="http://schemas.openxmlformats.org/officeDocument/2006/relationships/image" Target="../media/image18.emf" /><Relationship Id="rId5" Type="http://schemas.openxmlformats.org/officeDocument/2006/relationships/image" Target="../media/image1.emf" /><Relationship Id="rId6" Type="http://schemas.openxmlformats.org/officeDocument/2006/relationships/image" Target="../media/image14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Relationship Id="rId9" Type="http://schemas.openxmlformats.org/officeDocument/2006/relationships/image" Target="../media/image2.emf" /><Relationship Id="rId10" Type="http://schemas.openxmlformats.org/officeDocument/2006/relationships/image" Target="../media/image17.emf" /><Relationship Id="rId1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342900</xdr:colOff>
      <xdr:row>2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2</xdr:col>
      <xdr:colOff>428625</xdr:colOff>
      <xdr:row>2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2</xdr:col>
      <xdr:colOff>333375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381000</xdr:colOff>
      <xdr:row>2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2</xdr:col>
      <xdr:colOff>352425</xdr:colOff>
      <xdr:row>2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352425</xdr:colOff>
      <xdr:row>1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LODDON MALLEE REGION FINALS 2011"</f>
        <v>SSV LODDON MALLEE REGION FINALS 2011</v>
      </c>
    </row>
    <row r="3" spans="3:6" ht="18">
      <c r="C3" s="8" t="s">
        <v>34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15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 t="s">
        <v>12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13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14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/>
      <c r="E11" s="112"/>
      <c r="F11" s="112"/>
      <c r="G11" s="113"/>
      <c r="H11" s="23">
        <v>1</v>
      </c>
      <c r="I11" s="113"/>
      <c r="J11" s="114"/>
      <c r="K11" s="24"/>
    </row>
    <row r="12" spans="2:11" ht="14.25" customHeight="1" thickBot="1">
      <c r="B12" s="22"/>
      <c r="C12" s="22"/>
      <c r="D12" s="111"/>
      <c r="E12" s="112"/>
      <c r="F12" s="112"/>
      <c r="G12" s="113"/>
      <c r="H12" s="23">
        <v>2</v>
      </c>
      <c r="I12" s="113"/>
      <c r="J12" s="114"/>
      <c r="K12" s="24"/>
    </row>
    <row r="13" spans="2:11" ht="14.25" customHeight="1" thickBot="1">
      <c r="B13" s="22"/>
      <c r="C13" s="22"/>
      <c r="D13" s="111"/>
      <c r="E13" s="112"/>
      <c r="F13" s="112"/>
      <c r="G13" s="113"/>
      <c r="H13" s="23">
        <v>3</v>
      </c>
      <c r="I13" s="113"/>
      <c r="J13" s="114"/>
      <c r="K13" s="24"/>
    </row>
    <row r="14" spans="2:11" ht="14.25" customHeight="1" thickBot="1">
      <c r="B14" s="25"/>
      <c r="C14" s="25"/>
      <c r="D14" s="116"/>
      <c r="E14" s="117"/>
      <c r="F14" s="117"/>
      <c r="G14" s="109"/>
      <c r="H14" s="26">
        <v>4</v>
      </c>
      <c r="I14" s="109"/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101"/>
      <c r="D19" s="4">
        <v>1</v>
      </c>
      <c r="E19" s="103">
        <f>$I$11</f>
        <v>0</v>
      </c>
      <c r="F19" s="103"/>
      <c r="G19" s="103"/>
      <c r="H19" s="31" t="s">
        <v>10</v>
      </c>
      <c r="I19" s="4">
        <v>4</v>
      </c>
      <c r="J19" s="16">
        <f>$I$14</f>
        <v>0</v>
      </c>
      <c r="K19" s="123"/>
    </row>
    <row r="20" spans="1:11" ht="14.25" customHeight="1" thickBot="1">
      <c r="A20" s="2"/>
      <c r="B20" s="119"/>
      <c r="C20" s="102"/>
      <c r="D20" s="15">
        <v>2</v>
      </c>
      <c r="E20" s="115">
        <f>$I$12</f>
        <v>0</v>
      </c>
      <c r="F20" s="115"/>
      <c r="G20" s="115"/>
      <c r="H20" s="32" t="s">
        <v>10</v>
      </c>
      <c r="I20" s="15">
        <v>3</v>
      </c>
      <c r="J20" s="17">
        <f>$I$13</f>
        <v>0</v>
      </c>
      <c r="K20" s="12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>
        <f>$I$14</f>
        <v>0</v>
      </c>
      <c r="F23" s="103"/>
      <c r="G23" s="103"/>
      <c r="H23" s="31" t="s">
        <v>10</v>
      </c>
      <c r="I23" s="4">
        <v>3</v>
      </c>
      <c r="J23" s="16">
        <f>$I$13</f>
        <v>0</v>
      </c>
      <c r="K23" s="123"/>
    </row>
    <row r="24" spans="1:11" ht="14.25" customHeight="1" thickBot="1">
      <c r="A24" s="2"/>
      <c r="B24" s="119"/>
      <c r="C24" s="102"/>
      <c r="D24" s="15">
        <v>1</v>
      </c>
      <c r="E24" s="115">
        <f>$I$11</f>
        <v>0</v>
      </c>
      <c r="F24" s="115"/>
      <c r="G24" s="115"/>
      <c r="H24" s="32" t="s">
        <v>10</v>
      </c>
      <c r="I24" s="15">
        <v>2</v>
      </c>
      <c r="J24" s="17">
        <f>$I$12</f>
        <v>0</v>
      </c>
      <c r="K24" s="1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>
        <f>$I$12</f>
        <v>0</v>
      </c>
      <c r="F27" s="103"/>
      <c r="G27" s="103"/>
      <c r="H27" s="31" t="s">
        <v>10</v>
      </c>
      <c r="I27" s="4">
        <v>4</v>
      </c>
      <c r="J27" s="16">
        <f>$I$14</f>
        <v>0</v>
      </c>
      <c r="K27" s="123"/>
    </row>
    <row r="28" spans="1:11" ht="14.25" customHeight="1" thickBot="1">
      <c r="A28" s="2"/>
      <c r="B28" s="119"/>
      <c r="C28" s="102"/>
      <c r="D28" s="15">
        <v>3</v>
      </c>
      <c r="E28" s="115">
        <f>$I$13</f>
        <v>0</v>
      </c>
      <c r="F28" s="115"/>
      <c r="G28" s="115"/>
      <c r="H28" s="32" t="s">
        <v>10</v>
      </c>
      <c r="I28" s="15">
        <v>1</v>
      </c>
      <c r="J28" s="17">
        <f>$I$11</f>
        <v>0</v>
      </c>
      <c r="K28" s="12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2"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E24:G24"/>
    <mergeCell ref="C19:C20"/>
    <mergeCell ref="E19:G19"/>
    <mergeCell ref="K19:K20"/>
    <mergeCell ref="E20:G20"/>
    <mergeCell ref="D26:G26"/>
    <mergeCell ref="I26:J26"/>
    <mergeCell ref="A6:K6"/>
    <mergeCell ref="B1:K1"/>
    <mergeCell ref="B2:K2"/>
    <mergeCell ref="B3:K3"/>
    <mergeCell ref="B4:K4"/>
    <mergeCell ref="B8:K8"/>
    <mergeCell ref="E23:G23"/>
    <mergeCell ref="K23:K24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D14:G14"/>
    <mergeCell ref="I14:J14"/>
    <mergeCell ref="B23:B24"/>
    <mergeCell ref="C23:C24"/>
    <mergeCell ref="B16:K16"/>
    <mergeCell ref="D18:G18"/>
    <mergeCell ref="D22:G22"/>
    <mergeCell ref="I22:J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16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 t="s">
        <v>12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13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14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/>
      <c r="E11" s="112"/>
      <c r="F11" s="112"/>
      <c r="G11" s="113"/>
      <c r="H11" s="23">
        <v>1</v>
      </c>
      <c r="I11" s="113"/>
      <c r="J11" s="114"/>
      <c r="K11" s="24"/>
    </row>
    <row r="12" spans="2:11" ht="14.25" customHeight="1" thickBot="1">
      <c r="B12" s="22"/>
      <c r="C12" s="22"/>
      <c r="D12" s="111"/>
      <c r="E12" s="112"/>
      <c r="F12" s="112"/>
      <c r="G12" s="113"/>
      <c r="H12" s="23">
        <v>2</v>
      </c>
      <c r="I12" s="113"/>
      <c r="J12" s="114"/>
      <c r="K12" s="24"/>
    </row>
    <row r="13" spans="2:11" ht="14.25" customHeight="1" thickBot="1">
      <c r="B13" s="22"/>
      <c r="C13" s="22"/>
      <c r="D13" s="111"/>
      <c r="E13" s="112"/>
      <c r="F13" s="112"/>
      <c r="G13" s="113"/>
      <c r="H13" s="23">
        <v>3</v>
      </c>
      <c r="I13" s="113"/>
      <c r="J13" s="114"/>
      <c r="K13" s="24"/>
    </row>
    <row r="14" spans="2:11" ht="14.25" customHeight="1" thickBot="1">
      <c r="B14" s="25"/>
      <c r="C14" s="25"/>
      <c r="D14" s="116"/>
      <c r="E14" s="117"/>
      <c r="F14" s="117"/>
      <c r="G14" s="109"/>
      <c r="H14" s="26">
        <v>4</v>
      </c>
      <c r="I14" s="109"/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101"/>
      <c r="D19" s="4">
        <v>1</v>
      </c>
      <c r="E19" s="103">
        <f>$I$11</f>
        <v>0</v>
      </c>
      <c r="F19" s="103"/>
      <c r="G19" s="103"/>
      <c r="H19" s="31" t="s">
        <v>10</v>
      </c>
      <c r="I19" s="4">
        <v>4</v>
      </c>
      <c r="J19" s="16">
        <f>$I$14</f>
        <v>0</v>
      </c>
      <c r="K19" s="123"/>
    </row>
    <row r="20" spans="1:11" ht="14.25" customHeight="1" thickBot="1">
      <c r="A20" s="2"/>
      <c r="B20" s="119"/>
      <c r="C20" s="102"/>
      <c r="D20" s="15">
        <v>2</v>
      </c>
      <c r="E20" s="115">
        <f>$I$12</f>
        <v>0</v>
      </c>
      <c r="F20" s="115"/>
      <c r="G20" s="115"/>
      <c r="H20" s="32" t="s">
        <v>10</v>
      </c>
      <c r="I20" s="15">
        <v>3</v>
      </c>
      <c r="J20" s="17">
        <f>$I$13</f>
        <v>0</v>
      </c>
      <c r="K20" s="12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>
        <f>$I$14</f>
        <v>0</v>
      </c>
      <c r="F23" s="103"/>
      <c r="G23" s="103"/>
      <c r="H23" s="31" t="s">
        <v>10</v>
      </c>
      <c r="I23" s="4">
        <v>3</v>
      </c>
      <c r="J23" s="16">
        <f>$I$13</f>
        <v>0</v>
      </c>
      <c r="K23" s="123"/>
    </row>
    <row r="24" spans="1:11" ht="14.25" customHeight="1" thickBot="1">
      <c r="A24" s="2"/>
      <c r="B24" s="119"/>
      <c r="C24" s="102"/>
      <c r="D24" s="15">
        <v>1</v>
      </c>
      <c r="E24" s="115">
        <f>$I$11</f>
        <v>0</v>
      </c>
      <c r="F24" s="115"/>
      <c r="G24" s="115"/>
      <c r="H24" s="32" t="s">
        <v>10</v>
      </c>
      <c r="I24" s="15">
        <v>2</v>
      </c>
      <c r="J24" s="17">
        <f>$I$12</f>
        <v>0</v>
      </c>
      <c r="K24" s="1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>
        <f>$I$12</f>
        <v>0</v>
      </c>
      <c r="F27" s="103"/>
      <c r="G27" s="103"/>
      <c r="H27" s="31" t="s">
        <v>10</v>
      </c>
      <c r="I27" s="4">
        <v>4</v>
      </c>
      <c r="J27" s="16">
        <f>$I$14</f>
        <v>0</v>
      </c>
      <c r="K27" s="123"/>
    </row>
    <row r="28" spans="1:11" ht="14.25" customHeight="1" thickBot="1">
      <c r="A28" s="2"/>
      <c r="B28" s="119"/>
      <c r="C28" s="102"/>
      <c r="D28" s="15">
        <v>3</v>
      </c>
      <c r="E28" s="115">
        <f>$I$13</f>
        <v>0</v>
      </c>
      <c r="F28" s="115"/>
      <c r="G28" s="115"/>
      <c r="H28" s="32" t="s">
        <v>10</v>
      </c>
      <c r="I28" s="15">
        <v>1</v>
      </c>
      <c r="J28" s="17">
        <f>$I$11</f>
        <v>0</v>
      </c>
      <c r="K28" s="12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2">
    <mergeCell ref="B33:G34"/>
    <mergeCell ref="H33:K34"/>
    <mergeCell ref="K27:K28"/>
    <mergeCell ref="E28:G28"/>
    <mergeCell ref="B32:G32"/>
    <mergeCell ref="H32:K32"/>
    <mergeCell ref="B27:B28"/>
    <mergeCell ref="D22:G22"/>
    <mergeCell ref="I22:J22"/>
    <mergeCell ref="D26:G26"/>
    <mergeCell ref="I26:J26"/>
    <mergeCell ref="C27:C28"/>
    <mergeCell ref="E27:G27"/>
    <mergeCell ref="C23:C24"/>
    <mergeCell ref="E23:G23"/>
    <mergeCell ref="I12:J12"/>
    <mergeCell ref="A6:K6"/>
    <mergeCell ref="B1:K1"/>
    <mergeCell ref="B2:K2"/>
    <mergeCell ref="B3:K3"/>
    <mergeCell ref="B4:K4"/>
    <mergeCell ref="B8:K8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2"/>
  <sheetViews>
    <sheetView showGridLines="0" showZeros="0" zoomScaleSheetLayoutView="100" zoomScalePageLayoutView="0" workbookViewId="0" topLeftCell="A1">
      <selection activeCell="H11" sqref="H11:H14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00390625" style="0" customWidth="1"/>
    <col min="5" max="5" width="14.7109375" style="0" customWidth="1"/>
    <col min="6" max="6" width="4.421875" style="0" customWidth="1"/>
    <col min="7" max="7" width="2.57421875" style="0" customWidth="1"/>
    <col min="8" max="8" width="4.421875" style="0" customWidth="1"/>
    <col min="9" max="9" width="3.7109375" style="0" customWidth="1"/>
    <col min="10" max="10" width="21.7109375" style="0" customWidth="1"/>
    <col min="11" max="11" width="10.7109375" style="0" customWidth="1"/>
  </cols>
  <sheetData>
    <row r="1" spans="1:11" ht="18.75">
      <c r="A1" s="126"/>
      <c r="B1" s="92" t="s">
        <v>35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5" customHeight="1">
      <c r="A2" s="126"/>
      <c r="B2" s="94">
        <v>40661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>
      <c r="A3" s="126"/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>
      <c r="A4" s="126"/>
      <c r="B4" s="69" t="s">
        <v>69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4.25" customHeight="1">
      <c r="A5" s="126"/>
      <c r="B5" s="69" t="s">
        <v>36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4.25" customHeight="1">
      <c r="A7" s="126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" customHeight="1">
      <c r="A8" s="126"/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spans="1:11" ht="14.25" customHeight="1" thickBot="1">
      <c r="A9" s="126"/>
      <c r="B9" s="126"/>
      <c r="C9" s="126"/>
      <c r="D9" s="126"/>
      <c r="E9" s="126"/>
      <c r="F9" s="127"/>
      <c r="G9" s="126"/>
      <c r="H9" s="126"/>
      <c r="I9" s="126"/>
      <c r="J9" s="126"/>
      <c r="K9" s="126"/>
    </row>
    <row r="10" spans="1:11" ht="14.25" customHeight="1" thickBot="1" thickTop="1">
      <c r="A10" s="128"/>
      <c r="B10" s="136"/>
      <c r="C10" s="136"/>
      <c r="D10" s="104" t="s">
        <v>6</v>
      </c>
      <c r="E10" s="105"/>
      <c r="F10" s="105"/>
      <c r="G10" s="106"/>
      <c r="H10" s="107" t="s">
        <v>0</v>
      </c>
      <c r="I10" s="105"/>
      <c r="J10" s="108"/>
      <c r="K10" s="137"/>
    </row>
    <row r="11" spans="1:11" s="2" customFormat="1" ht="14.25" customHeight="1" thickBot="1">
      <c r="A11" s="126"/>
      <c r="B11" s="138"/>
      <c r="C11" s="138"/>
      <c r="D11" s="111" t="s">
        <v>45</v>
      </c>
      <c r="E11" s="112"/>
      <c r="F11" s="112"/>
      <c r="G11" s="113"/>
      <c r="H11" s="125">
        <v>1</v>
      </c>
      <c r="I11" s="113" t="s">
        <v>46</v>
      </c>
      <c r="J11" s="114"/>
      <c r="K11" s="139"/>
    </row>
    <row r="12" spans="1:11" s="2" customFormat="1" ht="14.25" customHeight="1" thickBot="1">
      <c r="A12" s="126"/>
      <c r="B12" s="138"/>
      <c r="C12" s="138"/>
      <c r="D12" s="111" t="s">
        <v>47</v>
      </c>
      <c r="E12" s="112"/>
      <c r="F12" s="112"/>
      <c r="G12" s="113"/>
      <c r="H12" s="125">
        <v>2</v>
      </c>
      <c r="I12" s="113" t="s">
        <v>48</v>
      </c>
      <c r="J12" s="114"/>
      <c r="K12" s="139"/>
    </row>
    <row r="13" spans="1:11" ht="14.25" customHeight="1" thickBot="1">
      <c r="A13" s="126"/>
      <c r="B13" s="138"/>
      <c r="C13" s="138"/>
      <c r="D13" s="111" t="s">
        <v>49</v>
      </c>
      <c r="E13" s="112"/>
      <c r="F13" s="112"/>
      <c r="G13" s="113"/>
      <c r="H13" s="125">
        <v>3</v>
      </c>
      <c r="I13" s="113" t="s">
        <v>50</v>
      </c>
      <c r="J13" s="114"/>
      <c r="K13" s="139"/>
    </row>
    <row r="14" spans="1:11" ht="14.25" customHeight="1" thickBot="1">
      <c r="A14" s="126"/>
      <c r="B14" s="140"/>
      <c r="C14" s="140"/>
      <c r="D14" s="116" t="s">
        <v>51</v>
      </c>
      <c r="E14" s="117"/>
      <c r="F14" s="117"/>
      <c r="G14" s="109"/>
      <c r="H14" s="125">
        <v>4</v>
      </c>
      <c r="I14" s="109" t="s">
        <v>52</v>
      </c>
      <c r="J14" s="110"/>
      <c r="K14" s="139"/>
    </row>
    <row r="15" spans="1:11" ht="14.25" customHeight="1" thickTop="1">
      <c r="A15" s="126"/>
      <c r="B15" s="126"/>
      <c r="C15" s="126"/>
      <c r="D15" s="126"/>
      <c r="E15" s="126"/>
      <c r="F15" s="127"/>
      <c r="G15" s="126"/>
      <c r="H15" s="126"/>
      <c r="I15" s="126"/>
      <c r="J15" s="126"/>
      <c r="K15" s="126"/>
    </row>
    <row r="16" spans="1:11" ht="15" customHeight="1">
      <c r="A16" s="126"/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4.25" customHeight="1" thickBot="1">
      <c r="A17" s="126"/>
      <c r="B17" s="126"/>
      <c r="C17" s="126"/>
      <c r="D17" s="126"/>
      <c r="E17" s="126"/>
      <c r="F17" s="127"/>
      <c r="G17" s="126"/>
      <c r="H17" s="126"/>
      <c r="I17" s="126"/>
      <c r="J17" s="126"/>
      <c r="K17" s="126"/>
    </row>
    <row r="18" spans="1:11" ht="14.25" customHeight="1" thickBot="1" thickTop="1">
      <c r="A18" s="141"/>
      <c r="B18" s="142" t="s">
        <v>1</v>
      </c>
      <c r="C18" s="143" t="s">
        <v>2</v>
      </c>
      <c r="D18" s="100" t="s">
        <v>0</v>
      </c>
      <c r="E18" s="100"/>
      <c r="F18" s="100"/>
      <c r="G18" s="100"/>
      <c r="H18" s="143"/>
      <c r="I18" s="100" t="s">
        <v>0</v>
      </c>
      <c r="J18" s="100"/>
      <c r="K18" s="144" t="s">
        <v>9</v>
      </c>
    </row>
    <row r="19" spans="1:11" ht="14.25" customHeight="1" thickBot="1">
      <c r="A19" s="128"/>
      <c r="B19" s="118">
        <v>1</v>
      </c>
      <c r="C19" s="101" t="s">
        <v>77</v>
      </c>
      <c r="D19" s="130">
        <v>1</v>
      </c>
      <c r="E19" s="103" t="s">
        <v>46</v>
      </c>
      <c r="F19" s="103"/>
      <c r="G19" s="103"/>
      <c r="H19" s="145" t="s">
        <v>10</v>
      </c>
      <c r="I19" s="130">
        <v>4</v>
      </c>
      <c r="J19" s="134" t="s">
        <v>52</v>
      </c>
      <c r="K19" s="153" t="s">
        <v>71</v>
      </c>
    </row>
    <row r="20" spans="1:11" ht="14.25" customHeight="1" thickBot="1">
      <c r="A20" s="128"/>
      <c r="B20" s="119"/>
      <c r="C20" s="102"/>
      <c r="D20" s="133">
        <v>2</v>
      </c>
      <c r="E20" s="115" t="s">
        <v>48</v>
      </c>
      <c r="F20" s="115"/>
      <c r="G20" s="115"/>
      <c r="H20" s="146" t="s">
        <v>10</v>
      </c>
      <c r="I20" s="133">
        <v>3</v>
      </c>
      <c r="J20" s="135" t="s">
        <v>50</v>
      </c>
      <c r="K20" s="154" t="s">
        <v>72</v>
      </c>
    </row>
    <row r="21" spans="1:11" ht="14.25" customHeight="1" thickBot="1" thickTop="1">
      <c r="A21" s="126"/>
      <c r="B21" s="131"/>
      <c r="C21" s="132"/>
      <c r="D21" s="131"/>
      <c r="E21" s="131"/>
      <c r="F21" s="132"/>
      <c r="G21" s="131"/>
      <c r="H21" s="131"/>
      <c r="I21" s="131"/>
      <c r="J21" s="131"/>
      <c r="K21" s="131"/>
    </row>
    <row r="22" spans="1:11" s="2" customFormat="1" ht="14.25" customHeight="1" thickBot="1" thickTop="1">
      <c r="A22" s="141"/>
      <c r="B22" s="142" t="s">
        <v>1</v>
      </c>
      <c r="C22" s="143" t="s">
        <v>2</v>
      </c>
      <c r="D22" s="100" t="s">
        <v>0</v>
      </c>
      <c r="E22" s="100"/>
      <c r="F22" s="100"/>
      <c r="G22" s="100"/>
      <c r="H22" s="143"/>
      <c r="I22" s="100" t="s">
        <v>0</v>
      </c>
      <c r="J22" s="100"/>
      <c r="K22" s="144" t="s">
        <v>9</v>
      </c>
    </row>
    <row r="23" spans="1:11" s="2" customFormat="1" ht="14.25" customHeight="1" thickBot="1">
      <c r="A23" s="128"/>
      <c r="B23" s="118">
        <v>2</v>
      </c>
      <c r="C23" s="101"/>
      <c r="D23" s="130">
        <v>4</v>
      </c>
      <c r="E23" s="103" t="s">
        <v>52</v>
      </c>
      <c r="F23" s="103"/>
      <c r="G23" s="103"/>
      <c r="H23" s="145" t="s">
        <v>10</v>
      </c>
      <c r="I23" s="130">
        <v>3</v>
      </c>
      <c r="J23" s="134" t="s">
        <v>50</v>
      </c>
      <c r="K23" s="153" t="s">
        <v>71</v>
      </c>
    </row>
    <row r="24" spans="1:11" s="2" customFormat="1" ht="14.25" customHeight="1" thickBot="1">
      <c r="A24" s="128"/>
      <c r="B24" s="119"/>
      <c r="C24" s="102"/>
      <c r="D24" s="133">
        <v>1</v>
      </c>
      <c r="E24" s="115" t="s">
        <v>46</v>
      </c>
      <c r="F24" s="115"/>
      <c r="G24" s="115"/>
      <c r="H24" s="146" t="s">
        <v>10</v>
      </c>
      <c r="I24" s="133">
        <v>2</v>
      </c>
      <c r="J24" s="135" t="s">
        <v>48</v>
      </c>
      <c r="K24" s="154" t="s">
        <v>72</v>
      </c>
    </row>
    <row r="25" spans="1:11" ht="14.25" customHeight="1" thickBot="1" thickTop="1">
      <c r="A25" s="126"/>
      <c r="B25" s="131"/>
      <c r="C25" s="132"/>
      <c r="D25" s="131"/>
      <c r="E25" s="131"/>
      <c r="F25" s="132"/>
      <c r="G25" s="131"/>
      <c r="H25" s="131"/>
      <c r="I25" s="131"/>
      <c r="J25" s="131"/>
      <c r="K25" s="131"/>
    </row>
    <row r="26" spans="1:11" s="2" customFormat="1" ht="14.25" customHeight="1" thickBot="1" thickTop="1">
      <c r="A26" s="141"/>
      <c r="B26" s="142" t="s">
        <v>1</v>
      </c>
      <c r="C26" s="143" t="s">
        <v>2</v>
      </c>
      <c r="D26" s="100" t="s">
        <v>0</v>
      </c>
      <c r="E26" s="100"/>
      <c r="F26" s="100"/>
      <c r="G26" s="100"/>
      <c r="H26" s="143"/>
      <c r="I26" s="100" t="s">
        <v>0</v>
      </c>
      <c r="J26" s="100"/>
      <c r="K26" s="144" t="s">
        <v>9</v>
      </c>
    </row>
    <row r="27" spans="1:11" s="2" customFormat="1" ht="14.25" customHeight="1" thickBot="1">
      <c r="A27" s="128"/>
      <c r="B27" s="118">
        <v>3</v>
      </c>
      <c r="C27" s="101"/>
      <c r="D27" s="130">
        <v>2</v>
      </c>
      <c r="E27" s="103" t="s">
        <v>48</v>
      </c>
      <c r="F27" s="103"/>
      <c r="G27" s="103"/>
      <c r="H27" s="145" t="s">
        <v>10</v>
      </c>
      <c r="I27" s="130">
        <v>4</v>
      </c>
      <c r="J27" s="134" t="s">
        <v>52</v>
      </c>
      <c r="K27" s="153" t="s">
        <v>71</v>
      </c>
    </row>
    <row r="28" spans="1:11" s="2" customFormat="1" ht="14.25" customHeight="1" thickBot="1">
      <c r="A28" s="128"/>
      <c r="B28" s="119"/>
      <c r="C28" s="102"/>
      <c r="D28" s="133">
        <v>3</v>
      </c>
      <c r="E28" s="115" t="s">
        <v>50</v>
      </c>
      <c r="F28" s="115"/>
      <c r="G28" s="115"/>
      <c r="H28" s="146" t="s">
        <v>10</v>
      </c>
      <c r="I28" s="133">
        <v>1</v>
      </c>
      <c r="J28" s="135" t="s">
        <v>46</v>
      </c>
      <c r="K28" s="154" t="s">
        <v>72</v>
      </c>
    </row>
    <row r="29" spans="1:11" ht="14.25" customHeight="1" thickTop="1">
      <c r="A29" s="128"/>
      <c r="B29" s="147"/>
      <c r="C29" s="148"/>
      <c r="D29" s="149"/>
      <c r="E29" s="149"/>
      <c r="F29" s="149"/>
      <c r="G29" s="149"/>
      <c r="H29" s="150"/>
      <c r="I29" s="149"/>
      <c r="J29" s="151"/>
      <c r="K29" s="152"/>
    </row>
    <row r="30" spans="1:11" s="2" customFormat="1" ht="14.25" customHeight="1">
      <c r="A30" s="128"/>
      <c r="B30" s="147"/>
      <c r="C30" s="148"/>
      <c r="D30" s="149"/>
      <c r="E30" s="149"/>
      <c r="F30" s="149"/>
      <c r="G30" s="149"/>
      <c r="H30" s="150"/>
      <c r="I30" s="149"/>
      <c r="J30" s="151"/>
      <c r="K30" s="152"/>
    </row>
    <row r="31" spans="1:11" s="2" customFormat="1" ht="14.25" customHeight="1" thickBot="1">
      <c r="A31" s="126"/>
      <c r="B31" s="126"/>
      <c r="C31" s="126"/>
      <c r="D31" s="126"/>
      <c r="E31" s="126"/>
      <c r="F31" s="127"/>
      <c r="G31" s="126"/>
      <c r="H31" s="126"/>
      <c r="I31" s="126"/>
      <c r="J31" s="126"/>
      <c r="K31" s="126"/>
    </row>
    <row r="32" spans="1:11" s="2" customFormat="1" ht="14.25" customHeight="1" thickBot="1" thickTop="1">
      <c r="A32" s="126"/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1:11" s="2" customFormat="1" ht="14.25" customHeight="1" thickBot="1">
      <c r="A33" s="126"/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1:11" s="2" customFormat="1" ht="14.25" customHeight="1" thickBot="1">
      <c r="A34" s="126"/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spans="1:11" ht="13.5" thickTop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8" ht="15.75" customHeight="1"/>
    <row r="42" s="2" customFormat="1" ht="12.75"/>
    <row r="44" ht="14.25" customHeight="1"/>
    <row r="46" ht="15.75" customHeight="1"/>
    <row r="52" spans="1:10" ht="12.75">
      <c r="A52" s="58"/>
      <c r="B52" s="58"/>
      <c r="C52" s="60"/>
      <c r="D52" s="60"/>
      <c r="E52" s="60"/>
      <c r="F52" s="60"/>
      <c r="G52" s="60"/>
      <c r="H52" s="60"/>
      <c r="I52" s="60"/>
      <c r="J52" s="60"/>
    </row>
  </sheetData>
  <sheetProtection selectLockedCells="1"/>
  <mergeCells count="40">
    <mergeCell ref="H33:K34"/>
    <mergeCell ref="E28:G28"/>
    <mergeCell ref="B32:G32"/>
    <mergeCell ref="H32:K32"/>
    <mergeCell ref="B27:B28"/>
    <mergeCell ref="B33:G34"/>
    <mergeCell ref="C27:C28"/>
    <mergeCell ref="E27:G27"/>
    <mergeCell ref="I22:J22"/>
    <mergeCell ref="B23:B24"/>
    <mergeCell ref="C23:C24"/>
    <mergeCell ref="E23:G23"/>
    <mergeCell ref="E24:G24"/>
    <mergeCell ref="I14:J14"/>
    <mergeCell ref="B16:K16"/>
    <mergeCell ref="D18:G18"/>
    <mergeCell ref="I18:J18"/>
    <mergeCell ref="D14:G14"/>
    <mergeCell ref="B1:K1"/>
    <mergeCell ref="B2:K2"/>
    <mergeCell ref="B3:K3"/>
    <mergeCell ref="B4:K4"/>
    <mergeCell ref="B5:K5"/>
    <mergeCell ref="D11:G11"/>
    <mergeCell ref="B8:K8"/>
    <mergeCell ref="D12:G12"/>
    <mergeCell ref="D26:G26"/>
    <mergeCell ref="I26:J26"/>
    <mergeCell ref="I11:J11"/>
    <mergeCell ref="D13:G13"/>
    <mergeCell ref="C19:C20"/>
    <mergeCell ref="E19:G19"/>
    <mergeCell ref="E20:G20"/>
    <mergeCell ref="D22:G22"/>
    <mergeCell ref="I12:J12"/>
    <mergeCell ref="I13:J13"/>
    <mergeCell ref="A6:K6"/>
    <mergeCell ref="D10:G10"/>
    <mergeCell ref="H10:J10"/>
    <mergeCell ref="B19:B20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">
      <selection activeCell="M17" sqref="M16:M17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38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>
        <v>40661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37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69" t="s">
        <v>36</v>
      </c>
      <c r="C5" s="69"/>
      <c r="D5" s="69"/>
      <c r="E5" s="69"/>
      <c r="F5" s="69"/>
      <c r="G5" s="69"/>
      <c r="H5" s="69"/>
      <c r="I5" s="69"/>
      <c r="J5" s="69"/>
      <c r="K5" s="6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 t="s">
        <v>45</v>
      </c>
      <c r="E11" s="112"/>
      <c r="F11" s="112"/>
      <c r="G11" s="113"/>
      <c r="H11" s="23">
        <v>1</v>
      </c>
      <c r="I11" s="113" t="s">
        <v>46</v>
      </c>
      <c r="J11" s="114"/>
      <c r="K11" s="24"/>
    </row>
    <row r="12" spans="2:11" ht="14.25" customHeight="1" thickBot="1">
      <c r="B12" s="22"/>
      <c r="C12" s="22"/>
      <c r="D12" s="111" t="s">
        <v>47</v>
      </c>
      <c r="E12" s="112"/>
      <c r="F12" s="112"/>
      <c r="G12" s="113"/>
      <c r="H12" s="23">
        <v>2</v>
      </c>
      <c r="I12" s="113" t="s">
        <v>48</v>
      </c>
      <c r="J12" s="114"/>
      <c r="K12" s="24"/>
    </row>
    <row r="13" spans="2:11" ht="14.25" customHeight="1" thickBot="1">
      <c r="B13" s="22"/>
      <c r="C13" s="22"/>
      <c r="D13" s="111" t="s">
        <v>49</v>
      </c>
      <c r="E13" s="112"/>
      <c r="F13" s="112"/>
      <c r="G13" s="113"/>
      <c r="H13" s="23">
        <v>3</v>
      </c>
      <c r="I13" s="113" t="s">
        <v>55</v>
      </c>
      <c r="J13" s="114"/>
      <c r="K13" s="24"/>
    </row>
    <row r="14" spans="2:11" ht="14.25" customHeight="1" thickBot="1">
      <c r="B14" s="25"/>
      <c r="C14" s="25"/>
      <c r="D14" s="116" t="s">
        <v>56</v>
      </c>
      <c r="E14" s="117"/>
      <c r="F14" s="117"/>
      <c r="G14" s="109"/>
      <c r="H14" s="26">
        <v>4</v>
      </c>
      <c r="I14" s="109" t="s">
        <v>52</v>
      </c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73" t="s">
        <v>77</v>
      </c>
      <c r="D19" s="4">
        <v>1</v>
      </c>
      <c r="E19" s="103" t="str">
        <f>$I$11</f>
        <v>Rochester SC</v>
      </c>
      <c r="F19" s="103"/>
      <c r="G19" s="103"/>
      <c r="H19" s="31" t="s">
        <v>10</v>
      </c>
      <c r="I19" s="4">
        <v>4</v>
      </c>
      <c r="J19" s="16" t="str">
        <f>$I$14</f>
        <v>Swan Hill C</v>
      </c>
      <c r="K19" s="61">
        <v>6</v>
      </c>
    </row>
    <row r="20" spans="1:11" ht="14.25" customHeight="1" thickBot="1">
      <c r="A20" s="2"/>
      <c r="B20" s="119"/>
      <c r="C20" s="75"/>
      <c r="D20" s="15">
        <v>2</v>
      </c>
      <c r="E20" s="115" t="str">
        <f>$I$12</f>
        <v>Maryborough</v>
      </c>
      <c r="F20" s="115"/>
      <c r="G20" s="115"/>
      <c r="H20" s="32" t="s">
        <v>10</v>
      </c>
      <c r="I20" s="15">
        <v>3</v>
      </c>
      <c r="J20" s="17" t="str">
        <f>$I$13</f>
        <v>Catholic College Bendigo</v>
      </c>
      <c r="K20" s="62">
        <v>7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 t="str">
        <f>$I$14</f>
        <v>Swan Hill C</v>
      </c>
      <c r="F23" s="103"/>
      <c r="G23" s="103"/>
      <c r="H23" s="31" t="s">
        <v>10</v>
      </c>
      <c r="I23" s="4">
        <v>3</v>
      </c>
      <c r="J23" s="16" t="str">
        <f>$I$13</f>
        <v>Catholic College Bendigo</v>
      </c>
      <c r="K23" s="61">
        <v>6</v>
      </c>
    </row>
    <row r="24" spans="1:11" ht="14.25" customHeight="1" thickBot="1">
      <c r="A24" s="2"/>
      <c r="B24" s="119"/>
      <c r="C24" s="102"/>
      <c r="D24" s="15">
        <v>1</v>
      </c>
      <c r="E24" s="115" t="str">
        <f>$I$11</f>
        <v>Rochester SC</v>
      </c>
      <c r="F24" s="115"/>
      <c r="G24" s="115"/>
      <c r="H24" s="32" t="s">
        <v>10</v>
      </c>
      <c r="I24" s="15">
        <v>2</v>
      </c>
      <c r="J24" s="17" t="str">
        <f>$I$12</f>
        <v>Maryborough</v>
      </c>
      <c r="K24" s="62">
        <v>7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 t="str">
        <f>$I$12</f>
        <v>Maryborough</v>
      </c>
      <c r="F27" s="103"/>
      <c r="G27" s="103"/>
      <c r="H27" s="31" t="s">
        <v>10</v>
      </c>
      <c r="I27" s="4">
        <v>4</v>
      </c>
      <c r="J27" s="16" t="str">
        <f>$I$14</f>
        <v>Swan Hill C</v>
      </c>
      <c r="K27" s="61">
        <v>6</v>
      </c>
    </row>
    <row r="28" spans="1:11" ht="14.25" customHeight="1" thickBot="1">
      <c r="A28" s="2"/>
      <c r="B28" s="119"/>
      <c r="C28" s="102"/>
      <c r="D28" s="15">
        <v>3</v>
      </c>
      <c r="E28" s="115" t="str">
        <f>$I$13</f>
        <v>Catholic College Bendigo</v>
      </c>
      <c r="F28" s="115"/>
      <c r="G28" s="115"/>
      <c r="H28" s="32" t="s">
        <v>10</v>
      </c>
      <c r="I28" s="15">
        <v>1</v>
      </c>
      <c r="J28" s="17" t="str">
        <f>$I$11</f>
        <v>Rochester SC</v>
      </c>
      <c r="K28" s="62">
        <v>7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0">
    <mergeCell ref="B32:G32"/>
    <mergeCell ref="H32:K32"/>
    <mergeCell ref="C27:C28"/>
    <mergeCell ref="E27:G27"/>
    <mergeCell ref="E28:G28"/>
    <mergeCell ref="B27:B28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A6:K6"/>
    <mergeCell ref="B1:K1"/>
    <mergeCell ref="B2:K2"/>
    <mergeCell ref="B3:K3"/>
    <mergeCell ref="B4:K4"/>
    <mergeCell ref="B8:K8"/>
    <mergeCell ref="D11:G11"/>
    <mergeCell ref="I11:J11"/>
    <mergeCell ref="D12:G12"/>
    <mergeCell ref="I12:J12"/>
    <mergeCell ref="D13:G13"/>
    <mergeCell ref="C19:C20"/>
    <mergeCell ref="E19:G19"/>
    <mergeCell ref="E20:G20"/>
    <mergeCell ref="D14:G14"/>
    <mergeCell ref="B5:K5"/>
    <mergeCell ref="B33:G34"/>
    <mergeCell ref="H33:K34"/>
    <mergeCell ref="D22:G22"/>
    <mergeCell ref="I22:J22"/>
    <mergeCell ref="C23:C24"/>
    <mergeCell ref="E23:G23"/>
    <mergeCell ref="D10:G10"/>
    <mergeCell ref="H10:J10"/>
    <mergeCell ref="I14:J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I37" sqref="I37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39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>
        <v>40661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37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69" t="s">
        <v>36</v>
      </c>
      <c r="C5" s="69"/>
      <c r="D5" s="69"/>
      <c r="E5" s="69"/>
      <c r="F5" s="69"/>
      <c r="G5" s="69"/>
      <c r="H5" s="69"/>
      <c r="I5" s="69"/>
      <c r="J5" s="69"/>
      <c r="K5" s="6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 t="s">
        <v>45</v>
      </c>
      <c r="E11" s="112"/>
      <c r="F11" s="112"/>
      <c r="G11" s="113"/>
      <c r="H11" s="23">
        <v>1</v>
      </c>
      <c r="I11" s="113" t="s">
        <v>46</v>
      </c>
      <c r="J11" s="114"/>
      <c r="K11" s="24"/>
    </row>
    <row r="12" spans="2:11" ht="14.25" customHeight="1" thickBot="1">
      <c r="B12" s="22"/>
      <c r="C12" s="22"/>
      <c r="D12" s="111" t="s">
        <v>47</v>
      </c>
      <c r="E12" s="112"/>
      <c r="F12" s="112"/>
      <c r="G12" s="113"/>
      <c r="H12" s="23">
        <v>2</v>
      </c>
      <c r="I12" s="113" t="s">
        <v>48</v>
      </c>
      <c r="J12" s="114"/>
      <c r="K12" s="24"/>
    </row>
    <row r="13" spans="2:11" ht="14.25" customHeight="1" thickBot="1">
      <c r="B13" s="22"/>
      <c r="C13" s="22"/>
      <c r="D13" s="111" t="s">
        <v>49</v>
      </c>
      <c r="E13" s="112"/>
      <c r="F13" s="112"/>
      <c r="G13" s="113"/>
      <c r="H13" s="23">
        <v>3</v>
      </c>
      <c r="I13" s="113" t="s">
        <v>55</v>
      </c>
      <c r="J13" s="114"/>
      <c r="K13" s="24"/>
    </row>
    <row r="14" spans="2:11" ht="14.25" customHeight="1" thickBot="1">
      <c r="B14" s="25"/>
      <c r="C14" s="25"/>
      <c r="D14" s="116" t="s">
        <v>51</v>
      </c>
      <c r="E14" s="117"/>
      <c r="F14" s="117"/>
      <c r="G14" s="109"/>
      <c r="H14" s="26">
        <v>4</v>
      </c>
      <c r="I14" s="109" t="s">
        <v>52</v>
      </c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101" t="s">
        <v>77</v>
      </c>
      <c r="D19" s="4">
        <v>1</v>
      </c>
      <c r="E19" s="103" t="str">
        <f>$I$11</f>
        <v>Rochester SC</v>
      </c>
      <c r="F19" s="103"/>
      <c r="G19" s="103"/>
      <c r="H19" s="31" t="s">
        <v>10</v>
      </c>
      <c r="I19" s="4">
        <v>4</v>
      </c>
      <c r="J19" s="16" t="str">
        <f>$I$14</f>
        <v>Swan Hill C</v>
      </c>
      <c r="K19" s="61">
        <v>8</v>
      </c>
    </row>
    <row r="20" spans="1:11" ht="14.25" customHeight="1" thickBot="1">
      <c r="A20" s="2"/>
      <c r="B20" s="119"/>
      <c r="C20" s="102"/>
      <c r="D20" s="15">
        <v>2</v>
      </c>
      <c r="E20" s="115" t="str">
        <f>$I$12</f>
        <v>Maryborough</v>
      </c>
      <c r="F20" s="115"/>
      <c r="G20" s="115"/>
      <c r="H20" s="32" t="s">
        <v>10</v>
      </c>
      <c r="I20" s="15">
        <v>3</v>
      </c>
      <c r="J20" s="17" t="str">
        <f>$I$13</f>
        <v>Catholic College Bendigo</v>
      </c>
      <c r="K20" s="62">
        <v>9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 t="str">
        <f>$I$14</f>
        <v>Swan Hill C</v>
      </c>
      <c r="F23" s="103"/>
      <c r="G23" s="103"/>
      <c r="H23" s="31" t="s">
        <v>10</v>
      </c>
      <c r="I23" s="4">
        <v>3</v>
      </c>
      <c r="J23" s="16" t="str">
        <f>$I$13</f>
        <v>Catholic College Bendigo</v>
      </c>
      <c r="K23" s="61">
        <v>8</v>
      </c>
    </row>
    <row r="24" spans="1:11" ht="14.25" customHeight="1" thickBot="1">
      <c r="A24" s="2"/>
      <c r="B24" s="119"/>
      <c r="C24" s="102"/>
      <c r="D24" s="15">
        <v>1</v>
      </c>
      <c r="E24" s="115" t="str">
        <f>$I$11</f>
        <v>Rochester SC</v>
      </c>
      <c r="F24" s="115"/>
      <c r="G24" s="115"/>
      <c r="H24" s="32" t="s">
        <v>10</v>
      </c>
      <c r="I24" s="15">
        <v>2</v>
      </c>
      <c r="J24" s="17" t="str">
        <f>$I$12</f>
        <v>Maryborough</v>
      </c>
      <c r="K24" s="62">
        <v>9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 t="str">
        <f>$I$12</f>
        <v>Maryborough</v>
      </c>
      <c r="F27" s="103"/>
      <c r="G27" s="103"/>
      <c r="H27" s="31" t="s">
        <v>10</v>
      </c>
      <c r="I27" s="4">
        <v>4</v>
      </c>
      <c r="J27" s="16" t="str">
        <f>$I$14</f>
        <v>Swan Hill C</v>
      </c>
      <c r="K27" s="61">
        <v>8</v>
      </c>
    </row>
    <row r="28" spans="1:11" ht="14.25" customHeight="1" thickBot="1">
      <c r="A28" s="2"/>
      <c r="B28" s="119"/>
      <c r="C28" s="102"/>
      <c r="D28" s="15">
        <v>3</v>
      </c>
      <c r="E28" s="115" t="str">
        <f>$I$13</f>
        <v>Catholic College Bendigo</v>
      </c>
      <c r="F28" s="115"/>
      <c r="G28" s="115"/>
      <c r="H28" s="32" t="s">
        <v>10</v>
      </c>
      <c r="I28" s="15">
        <v>1</v>
      </c>
      <c r="J28" s="17" t="str">
        <f>$I$11</f>
        <v>Rochester SC</v>
      </c>
      <c r="K28" s="62">
        <v>9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0">
    <mergeCell ref="B32:G32"/>
    <mergeCell ref="H32:K32"/>
    <mergeCell ref="D26:G26"/>
    <mergeCell ref="I26:J26"/>
    <mergeCell ref="E27:G27"/>
    <mergeCell ref="E28:G28"/>
    <mergeCell ref="D22:G22"/>
    <mergeCell ref="I22:J22"/>
    <mergeCell ref="E23:G23"/>
    <mergeCell ref="E24:G24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B5:K5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RowColHeaders="0" showZeros="0" zoomScalePageLayoutView="0" workbookViewId="0" topLeftCell="A1">
      <selection activeCell="D19" sqref="D19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40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>
        <v>40661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37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69" t="s">
        <v>36</v>
      </c>
      <c r="C5" s="69"/>
      <c r="D5" s="69"/>
      <c r="E5" s="69"/>
      <c r="F5" s="69"/>
      <c r="G5" s="69"/>
      <c r="H5" s="69"/>
      <c r="I5" s="69"/>
      <c r="J5" s="69"/>
      <c r="K5" s="6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 t="s">
        <v>45</v>
      </c>
      <c r="E11" s="112"/>
      <c r="F11" s="112"/>
      <c r="G11" s="113"/>
      <c r="H11" s="23">
        <v>1</v>
      </c>
      <c r="I11" s="113" t="s">
        <v>57</v>
      </c>
      <c r="J11" s="114"/>
      <c r="K11" s="24"/>
    </row>
    <row r="12" spans="2:11" ht="14.25" customHeight="1" thickBot="1">
      <c r="B12" s="22"/>
      <c r="C12" s="22"/>
      <c r="D12" s="111" t="s">
        <v>47</v>
      </c>
      <c r="E12" s="112"/>
      <c r="F12" s="112"/>
      <c r="G12" s="113"/>
      <c r="H12" s="23">
        <v>2</v>
      </c>
      <c r="I12" s="113" t="s">
        <v>58</v>
      </c>
      <c r="J12" s="114"/>
      <c r="K12" s="24"/>
    </row>
    <row r="13" spans="2:11" ht="14.25" customHeight="1" thickBot="1">
      <c r="B13" s="22"/>
      <c r="C13" s="22"/>
      <c r="D13" s="111" t="s">
        <v>49</v>
      </c>
      <c r="E13" s="112"/>
      <c r="F13" s="112"/>
      <c r="G13" s="113"/>
      <c r="H13" s="23">
        <v>3</v>
      </c>
      <c r="I13" s="113" t="s">
        <v>59</v>
      </c>
      <c r="J13" s="114"/>
      <c r="K13" s="24"/>
    </row>
    <row r="14" spans="2:11" ht="14.25" customHeight="1" thickBot="1">
      <c r="B14" s="25"/>
      <c r="C14" s="25"/>
      <c r="D14" s="116" t="s">
        <v>51</v>
      </c>
      <c r="E14" s="117"/>
      <c r="F14" s="117"/>
      <c r="G14" s="109"/>
      <c r="H14" s="26">
        <v>4</v>
      </c>
      <c r="I14" s="109" t="s">
        <v>52</v>
      </c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101" t="s">
        <v>77</v>
      </c>
      <c r="D19" s="4">
        <v>1</v>
      </c>
      <c r="E19" s="103" t="str">
        <f>$I$11</f>
        <v>Kyabram P-12 C</v>
      </c>
      <c r="F19" s="103"/>
      <c r="G19" s="103"/>
      <c r="H19" s="31" t="s">
        <v>10</v>
      </c>
      <c r="I19" s="4">
        <v>4</v>
      </c>
      <c r="J19" s="16" t="str">
        <f>$I$14</f>
        <v>Swan Hill C</v>
      </c>
      <c r="K19" s="61">
        <v>10</v>
      </c>
    </row>
    <row r="20" spans="1:11" ht="14.25" customHeight="1" thickBot="1">
      <c r="A20" s="2"/>
      <c r="B20" s="119"/>
      <c r="C20" s="102"/>
      <c r="D20" s="15">
        <v>2</v>
      </c>
      <c r="E20" s="115" t="str">
        <f>$I$12</f>
        <v>Castlemaine SC</v>
      </c>
      <c r="F20" s="115"/>
      <c r="G20" s="115"/>
      <c r="H20" s="32" t="s">
        <v>10</v>
      </c>
      <c r="I20" s="15">
        <v>3</v>
      </c>
      <c r="J20" s="17" t="str">
        <f>$I$13</f>
        <v>Bendigo South East SC</v>
      </c>
      <c r="K20" s="62">
        <v>11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 t="str">
        <f>$I$14</f>
        <v>Swan Hill C</v>
      </c>
      <c r="F23" s="103"/>
      <c r="G23" s="103"/>
      <c r="H23" s="31" t="s">
        <v>10</v>
      </c>
      <c r="I23" s="4">
        <v>3</v>
      </c>
      <c r="J23" s="16" t="str">
        <f>$I$13</f>
        <v>Bendigo South East SC</v>
      </c>
      <c r="K23" s="61">
        <v>10</v>
      </c>
    </row>
    <row r="24" spans="1:11" ht="14.25" customHeight="1" thickBot="1">
      <c r="A24" s="2"/>
      <c r="B24" s="119"/>
      <c r="C24" s="102"/>
      <c r="D24" s="15">
        <v>1</v>
      </c>
      <c r="E24" s="115" t="str">
        <f>$I$11</f>
        <v>Kyabram P-12 C</v>
      </c>
      <c r="F24" s="115"/>
      <c r="G24" s="115"/>
      <c r="H24" s="32" t="s">
        <v>10</v>
      </c>
      <c r="I24" s="15">
        <v>2</v>
      </c>
      <c r="J24" s="17" t="str">
        <f>$I$12</f>
        <v>Castlemaine SC</v>
      </c>
      <c r="K24" s="62">
        <v>11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 t="str">
        <f>$I$12</f>
        <v>Castlemaine SC</v>
      </c>
      <c r="F27" s="103"/>
      <c r="G27" s="103"/>
      <c r="H27" s="31" t="s">
        <v>10</v>
      </c>
      <c r="I27" s="4">
        <v>4</v>
      </c>
      <c r="J27" s="16" t="str">
        <f>$I$14</f>
        <v>Swan Hill C</v>
      </c>
      <c r="K27" s="61">
        <v>10</v>
      </c>
    </row>
    <row r="28" spans="1:11" ht="14.25" customHeight="1" thickBot="1">
      <c r="A28" s="2"/>
      <c r="B28" s="119"/>
      <c r="C28" s="102"/>
      <c r="D28" s="15">
        <v>3</v>
      </c>
      <c r="E28" s="115" t="str">
        <f>$I$13</f>
        <v>Bendigo South East SC</v>
      </c>
      <c r="F28" s="115"/>
      <c r="G28" s="115"/>
      <c r="H28" s="32" t="s">
        <v>10</v>
      </c>
      <c r="I28" s="15">
        <v>1</v>
      </c>
      <c r="J28" s="17" t="str">
        <f>$I$11</f>
        <v>Kyabram P-12 C</v>
      </c>
      <c r="K28" s="62">
        <v>11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0">
    <mergeCell ref="B32:G32"/>
    <mergeCell ref="H32:K32"/>
    <mergeCell ref="C27:C28"/>
    <mergeCell ref="E27:G27"/>
    <mergeCell ref="E28:G28"/>
    <mergeCell ref="B27:B28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A6:K6"/>
    <mergeCell ref="B1:K1"/>
    <mergeCell ref="B2:K2"/>
    <mergeCell ref="B3:K3"/>
    <mergeCell ref="B4:K4"/>
    <mergeCell ref="B8:K8"/>
    <mergeCell ref="D11:G11"/>
    <mergeCell ref="I11:J11"/>
    <mergeCell ref="D12:G12"/>
    <mergeCell ref="I12:J12"/>
    <mergeCell ref="D13:G13"/>
    <mergeCell ref="C19:C20"/>
    <mergeCell ref="E19:G19"/>
    <mergeCell ref="E20:G20"/>
    <mergeCell ref="D14:G14"/>
    <mergeCell ref="B5:K5"/>
    <mergeCell ref="B33:G34"/>
    <mergeCell ref="H33:K34"/>
    <mergeCell ref="D22:G22"/>
    <mergeCell ref="I22:J22"/>
    <mergeCell ref="C23:C24"/>
    <mergeCell ref="E23:G23"/>
    <mergeCell ref="D10:G10"/>
    <mergeCell ref="H10:J10"/>
    <mergeCell ref="I14:J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4"/>
  <sheetViews>
    <sheetView showGridLines="0" showRowColHeaders="0" showZeros="0" zoomScalePageLayoutView="0" workbookViewId="0" topLeftCell="A7">
      <selection activeCell="E21" sqref="E21"/>
    </sheetView>
  </sheetViews>
  <sheetFormatPr defaultColWidth="9.140625" defaultRowHeight="12.75"/>
  <cols>
    <col min="2" max="2" width="5.7109375" style="0" customWidth="1"/>
    <col min="3" max="3" width="6.57421875" style="0" customWidth="1"/>
    <col min="4" max="4" width="10.28125" style="0" customWidth="1"/>
    <col min="5" max="5" width="10.7109375" style="0" customWidth="1"/>
    <col min="6" max="6" width="4.00390625" style="0" customWidth="1"/>
    <col min="7" max="7" width="29.8515625" style="0" customWidth="1"/>
    <col min="8" max="8" width="9.421875" style="0" customWidth="1"/>
    <col min="9" max="9" width="3.7109375" style="0" customWidth="1"/>
    <col min="10" max="10" width="21.7109375" style="0" customWidth="1"/>
    <col min="11" max="11" width="10.7109375" style="0" customWidth="1"/>
  </cols>
  <sheetData>
    <row r="1" spans="1:10" ht="18.75">
      <c r="A1" s="92" t="s">
        <v>41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 customHeight="1">
      <c r="A2" s="94">
        <v>40661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69" t="s">
        <v>70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4.25" customHeight="1">
      <c r="A5" s="69" t="s">
        <v>36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</row>
    <row r="7" spans="3:10" ht="14.25" customHeight="1">
      <c r="C7" s="3"/>
      <c r="D7" s="3"/>
      <c r="E7" s="3"/>
      <c r="F7" s="3"/>
      <c r="G7" s="3"/>
      <c r="H7" s="3"/>
      <c r="I7" s="3"/>
      <c r="J7" s="3"/>
    </row>
    <row r="8" spans="3:10" ht="15" customHeight="1">
      <c r="C8" s="83" t="s">
        <v>7</v>
      </c>
      <c r="D8" s="83"/>
      <c r="E8" s="83"/>
      <c r="F8" s="83"/>
      <c r="G8" s="83"/>
      <c r="H8" s="83"/>
      <c r="I8" s="3"/>
      <c r="J8" s="3"/>
    </row>
    <row r="9" ht="14.25" customHeight="1" thickBot="1">
      <c r="F9" s="1"/>
    </row>
    <row r="10" spans="3:10" ht="14.25" customHeight="1" thickBot="1" thickTop="1">
      <c r="C10" s="97" t="s">
        <v>6</v>
      </c>
      <c r="D10" s="98"/>
      <c r="E10" s="98"/>
      <c r="F10" s="98" t="s">
        <v>0</v>
      </c>
      <c r="G10" s="98"/>
      <c r="H10" s="99"/>
      <c r="I10" s="42"/>
      <c r="J10" s="20"/>
    </row>
    <row r="11" spans="3:10" ht="14.25" customHeight="1" thickBot="1">
      <c r="C11" s="90" t="s">
        <v>45</v>
      </c>
      <c r="D11" s="91"/>
      <c r="E11" s="91"/>
      <c r="F11" s="43">
        <v>1</v>
      </c>
      <c r="G11" s="85" t="s">
        <v>60</v>
      </c>
      <c r="H11" s="86"/>
      <c r="I11" s="44"/>
      <c r="J11" s="25"/>
    </row>
    <row r="12" spans="3:10" ht="14.25" customHeight="1" thickBot="1">
      <c r="C12" s="90" t="s">
        <v>47</v>
      </c>
      <c r="D12" s="91"/>
      <c r="E12" s="91"/>
      <c r="F12" s="43">
        <v>2</v>
      </c>
      <c r="G12" s="85" t="s">
        <v>61</v>
      </c>
      <c r="H12" s="86"/>
      <c r="I12" s="44"/>
      <c r="J12" s="25"/>
    </row>
    <row r="13" spans="3:10" ht="14.25" customHeight="1" thickBot="1">
      <c r="C13" s="90" t="s">
        <v>49</v>
      </c>
      <c r="D13" s="91"/>
      <c r="E13" s="91"/>
      <c r="F13" s="43">
        <v>3</v>
      </c>
      <c r="G13" s="85" t="s">
        <v>55</v>
      </c>
      <c r="H13" s="86"/>
      <c r="I13" s="44"/>
      <c r="J13" s="25"/>
    </row>
    <row r="14" spans="3:10" ht="14.25" customHeight="1" thickBot="1">
      <c r="C14" s="84" t="s">
        <v>51</v>
      </c>
      <c r="D14" s="85"/>
      <c r="E14" s="85"/>
      <c r="F14" s="43">
        <v>4</v>
      </c>
      <c r="G14" s="85" t="s">
        <v>52</v>
      </c>
      <c r="H14" s="86"/>
      <c r="I14" s="45"/>
      <c r="J14" s="45"/>
    </row>
    <row r="15" spans="3:10" ht="14.25" customHeight="1" thickBot="1">
      <c r="C15" s="84" t="s">
        <v>53</v>
      </c>
      <c r="D15" s="85"/>
      <c r="E15" s="85"/>
      <c r="F15" s="43">
        <v>5</v>
      </c>
      <c r="G15" s="85" t="s">
        <v>62</v>
      </c>
      <c r="H15" s="86"/>
      <c r="I15" s="45"/>
      <c r="J15" s="45"/>
    </row>
    <row r="16" spans="3:10" ht="15" customHeight="1" thickBot="1">
      <c r="C16" s="87"/>
      <c r="D16" s="88"/>
      <c r="E16" s="88"/>
      <c r="F16" s="46">
        <v>6</v>
      </c>
      <c r="G16" s="88" t="s">
        <v>54</v>
      </c>
      <c r="H16" s="89"/>
      <c r="I16" s="45"/>
      <c r="J16" s="45"/>
    </row>
    <row r="17" spans="3:8" ht="14.25" customHeight="1" thickTop="1">
      <c r="C17" s="47"/>
      <c r="D17" s="47"/>
      <c r="E17" s="47"/>
      <c r="F17" s="48"/>
      <c r="G17" s="45"/>
      <c r="H17" s="45"/>
    </row>
    <row r="18" spans="3:8" ht="14.25" customHeight="1">
      <c r="C18" s="83" t="s">
        <v>3</v>
      </c>
      <c r="D18" s="83"/>
      <c r="E18" s="83"/>
      <c r="F18" s="83"/>
      <c r="G18" s="83"/>
      <c r="H18" s="83"/>
    </row>
    <row r="19" ht="14.25" customHeight="1" thickBot="1">
      <c r="F19" s="1"/>
    </row>
    <row r="20" spans="3:10" ht="14.25" customHeight="1" thickBot="1" thickTop="1">
      <c r="C20" s="40" t="s">
        <v>1</v>
      </c>
      <c r="D20" s="39" t="s">
        <v>2</v>
      </c>
      <c r="E20" s="80" t="s">
        <v>17</v>
      </c>
      <c r="F20" s="81"/>
      <c r="G20" s="82"/>
      <c r="H20" s="41" t="s">
        <v>18</v>
      </c>
      <c r="I20" s="49"/>
      <c r="J20" s="21"/>
    </row>
    <row r="21" spans="3:10" ht="14.25" customHeight="1" thickBot="1">
      <c r="C21" s="70">
        <v>1</v>
      </c>
      <c r="D21" s="73" t="s">
        <v>77</v>
      </c>
      <c r="E21" s="4" t="s">
        <v>19</v>
      </c>
      <c r="F21" s="76" t="str">
        <f>CONCATENATE(G11," v ",G16)</f>
        <v>Echuca C v Bye</v>
      </c>
      <c r="G21" s="76"/>
      <c r="H21" s="50"/>
      <c r="I21" s="51"/>
      <c r="J21" s="52"/>
    </row>
    <row r="22" spans="3:10" ht="14.25" customHeight="1" thickBot="1">
      <c r="C22" s="71"/>
      <c r="D22" s="74"/>
      <c r="E22" s="53" t="s">
        <v>20</v>
      </c>
      <c r="F22" s="76" t="str">
        <f>CONCATENATE(G12," v ",G15)</f>
        <v>Highview C v St Joseph's C Mildura</v>
      </c>
      <c r="G22" s="76"/>
      <c r="H22" s="54" t="s">
        <v>73</v>
      </c>
      <c r="I22" s="51"/>
      <c r="J22" s="52"/>
    </row>
    <row r="23" spans="3:10" ht="14.25" customHeight="1" thickBot="1">
      <c r="C23" s="72"/>
      <c r="D23" s="75"/>
      <c r="E23" s="15" t="s">
        <v>21</v>
      </c>
      <c r="F23" s="77" t="str">
        <f>CONCATENATE(G13," v ",G14)</f>
        <v>Catholic College Bendigo v Swan Hill C</v>
      </c>
      <c r="G23" s="77"/>
      <c r="H23" s="55" t="s">
        <v>74</v>
      </c>
      <c r="I23" s="51"/>
      <c r="J23" s="52"/>
    </row>
    <row r="24" spans="3:10" ht="14.25" customHeight="1" thickBot="1" thickTop="1">
      <c r="C24" s="5"/>
      <c r="D24" s="5"/>
      <c r="E24" s="5"/>
      <c r="F24" s="6"/>
      <c r="G24" s="5"/>
      <c r="H24" s="5"/>
      <c r="I24" s="5"/>
      <c r="J24" s="5"/>
    </row>
    <row r="25" spans="3:10" ht="14.25" customHeight="1" thickBot="1" thickTop="1">
      <c r="C25" s="40" t="s">
        <v>1</v>
      </c>
      <c r="D25" s="39" t="s">
        <v>2</v>
      </c>
      <c r="E25" s="80" t="s">
        <v>17</v>
      </c>
      <c r="F25" s="81"/>
      <c r="G25" s="82"/>
      <c r="H25" s="41" t="s">
        <v>18</v>
      </c>
      <c r="I25" s="49"/>
      <c r="J25" s="21"/>
    </row>
    <row r="26" spans="3:10" ht="14.25" customHeight="1" thickBot="1">
      <c r="C26" s="70">
        <v>2</v>
      </c>
      <c r="D26" s="73"/>
      <c r="E26" s="4" t="s">
        <v>22</v>
      </c>
      <c r="F26" s="76" t="str">
        <f>CONCATENATE(G16," v ",G14)</f>
        <v>Bye v Swan Hill C</v>
      </c>
      <c r="G26" s="76"/>
      <c r="H26" s="50"/>
      <c r="I26" s="51"/>
      <c r="J26" s="52"/>
    </row>
    <row r="27" spans="3:10" ht="14.25" customHeight="1" thickBot="1">
      <c r="C27" s="71"/>
      <c r="D27" s="74"/>
      <c r="E27" s="53" t="s">
        <v>23</v>
      </c>
      <c r="F27" s="76" t="str">
        <f>CONCATENATE(G15," v ",G13)</f>
        <v>St Joseph's C Mildura v Catholic College Bendigo</v>
      </c>
      <c r="G27" s="76"/>
      <c r="H27" s="54" t="s">
        <v>73</v>
      </c>
      <c r="I27" s="51"/>
      <c r="J27" s="52"/>
    </row>
    <row r="28" spans="3:10" ht="14.25" customHeight="1" thickBot="1">
      <c r="C28" s="72"/>
      <c r="D28" s="75"/>
      <c r="E28" s="15" t="s">
        <v>24</v>
      </c>
      <c r="F28" s="77" t="str">
        <f>CONCATENATE(G11," v ",G12)</f>
        <v>Echuca C v Highview C</v>
      </c>
      <c r="G28" s="77"/>
      <c r="H28" s="55" t="s">
        <v>74</v>
      </c>
      <c r="I28" s="51"/>
      <c r="J28" s="52"/>
    </row>
    <row r="29" spans="3:10" ht="14.25" customHeight="1" thickBot="1" thickTop="1">
      <c r="C29" s="5"/>
      <c r="D29" s="5"/>
      <c r="E29" s="5"/>
      <c r="F29" s="6"/>
      <c r="G29" s="5"/>
      <c r="H29" s="5"/>
      <c r="I29" s="5"/>
      <c r="J29" s="5"/>
    </row>
    <row r="30" spans="3:10" ht="14.25" customHeight="1" thickBot="1" thickTop="1">
      <c r="C30" s="40" t="s">
        <v>1</v>
      </c>
      <c r="D30" s="39" t="s">
        <v>2</v>
      </c>
      <c r="E30" s="80" t="s">
        <v>17</v>
      </c>
      <c r="F30" s="81"/>
      <c r="G30" s="82"/>
      <c r="H30" s="41" t="s">
        <v>18</v>
      </c>
      <c r="I30" s="49"/>
      <c r="J30" s="21"/>
    </row>
    <row r="31" spans="3:10" ht="14.25" customHeight="1" thickBot="1">
      <c r="C31" s="70">
        <v>3</v>
      </c>
      <c r="D31" s="73"/>
      <c r="E31" s="4" t="s">
        <v>25</v>
      </c>
      <c r="F31" s="76" t="str">
        <f>CONCATENATE(G12," v ",G16)</f>
        <v>Highview C v Bye</v>
      </c>
      <c r="G31" s="76"/>
      <c r="H31" s="50"/>
      <c r="I31" s="51"/>
      <c r="J31" s="52"/>
    </row>
    <row r="32" spans="3:10" ht="14.25" customHeight="1" thickBot="1">
      <c r="C32" s="71"/>
      <c r="D32" s="74"/>
      <c r="E32" s="53" t="s">
        <v>26</v>
      </c>
      <c r="F32" s="76" t="str">
        <f>CONCATENATE(G13," v ",G11)</f>
        <v>Catholic College Bendigo v Echuca C</v>
      </c>
      <c r="G32" s="76"/>
      <c r="H32" s="54" t="s">
        <v>73</v>
      </c>
      <c r="I32" s="51"/>
      <c r="J32" s="52"/>
    </row>
    <row r="33" spans="3:10" ht="14.25" customHeight="1" thickBot="1">
      <c r="C33" s="72"/>
      <c r="D33" s="75"/>
      <c r="E33" s="15" t="s">
        <v>27</v>
      </c>
      <c r="F33" s="77" t="str">
        <f>CONCATENATE(G14," v ",G15)</f>
        <v>Swan Hill C v St Joseph's C Mildura</v>
      </c>
      <c r="G33" s="77"/>
      <c r="H33" s="55" t="s">
        <v>74</v>
      </c>
      <c r="I33" s="51"/>
      <c r="J33" s="52"/>
    </row>
    <row r="34" spans="3:10" ht="14.25" customHeight="1" thickBot="1" thickTop="1">
      <c r="C34" s="33"/>
      <c r="D34" s="34"/>
      <c r="E34" s="35"/>
      <c r="F34" s="37"/>
      <c r="G34" s="37"/>
      <c r="H34" s="36"/>
      <c r="I34" s="33"/>
      <c r="J34" s="34"/>
    </row>
    <row r="35" spans="3:10" ht="14.25" thickBot="1" thickTop="1">
      <c r="C35" s="40" t="s">
        <v>1</v>
      </c>
      <c r="D35" s="39" t="s">
        <v>2</v>
      </c>
      <c r="E35" s="80" t="s">
        <v>17</v>
      </c>
      <c r="F35" s="81"/>
      <c r="G35" s="82"/>
      <c r="H35" s="41" t="s">
        <v>18</v>
      </c>
      <c r="I35" s="49"/>
      <c r="J35" s="21"/>
    </row>
    <row r="36" spans="3:10" ht="13.5" thickBot="1">
      <c r="C36" s="70">
        <v>4</v>
      </c>
      <c r="D36" s="73"/>
      <c r="E36" s="4" t="s">
        <v>28</v>
      </c>
      <c r="F36" s="76" t="str">
        <f>CONCATENATE(G16," v ",G15)</f>
        <v>Bye v St Joseph's C Mildura</v>
      </c>
      <c r="G36" s="76"/>
      <c r="H36" s="50"/>
      <c r="I36" s="51"/>
      <c r="J36" s="52"/>
    </row>
    <row r="37" spans="3:10" ht="13.5" thickBot="1">
      <c r="C37" s="71"/>
      <c r="D37" s="74"/>
      <c r="E37" s="53" t="s">
        <v>29</v>
      </c>
      <c r="F37" s="76" t="str">
        <f>CONCATENATE(G11," v ",G14)</f>
        <v>Echuca C v Swan Hill C</v>
      </c>
      <c r="G37" s="76"/>
      <c r="H37" s="54" t="s">
        <v>73</v>
      </c>
      <c r="I37" s="51"/>
      <c r="J37" s="52"/>
    </row>
    <row r="38" spans="3:10" ht="13.5" thickBot="1">
      <c r="C38" s="72"/>
      <c r="D38" s="75"/>
      <c r="E38" s="15" t="s">
        <v>30</v>
      </c>
      <c r="F38" s="77" t="str">
        <f>CONCATENATE(G12," v ",G13)</f>
        <v>Highview C v Catholic College Bendigo</v>
      </c>
      <c r="G38" s="77"/>
      <c r="H38" s="55" t="s">
        <v>74</v>
      </c>
      <c r="I38" s="51"/>
      <c r="J38" s="52"/>
    </row>
    <row r="39" spans="3:10" ht="14.25" thickBot="1" thickTop="1">
      <c r="C39" s="33"/>
      <c r="D39" s="34"/>
      <c r="E39" s="35"/>
      <c r="F39" s="37"/>
      <c r="G39" s="37"/>
      <c r="H39" s="36"/>
      <c r="I39" s="33"/>
      <c r="J39" s="34"/>
    </row>
    <row r="40" spans="3:10" ht="14.25" thickBot="1" thickTop="1">
      <c r="C40" s="40" t="s">
        <v>1</v>
      </c>
      <c r="D40" s="39" t="s">
        <v>2</v>
      </c>
      <c r="E40" s="80" t="s">
        <v>17</v>
      </c>
      <c r="F40" s="81"/>
      <c r="G40" s="82"/>
      <c r="H40" s="41" t="s">
        <v>18</v>
      </c>
      <c r="I40" s="49"/>
      <c r="J40" s="21"/>
    </row>
    <row r="41" spans="3:10" ht="13.5" thickBot="1">
      <c r="C41" s="70">
        <v>5</v>
      </c>
      <c r="D41" s="73"/>
      <c r="E41" s="4" t="s">
        <v>31</v>
      </c>
      <c r="F41" s="76" t="str">
        <f>CONCATENATE(G13," v ",G16)</f>
        <v>Catholic College Bendigo v Bye</v>
      </c>
      <c r="G41" s="76"/>
      <c r="H41" s="50"/>
      <c r="I41" s="51"/>
      <c r="J41" s="52"/>
    </row>
    <row r="42" spans="3:10" ht="13.5" thickBot="1">
      <c r="C42" s="71"/>
      <c r="D42" s="74"/>
      <c r="E42" s="53" t="s">
        <v>32</v>
      </c>
      <c r="F42" s="76" t="str">
        <f>CONCATENATE(G14," v ",G12)</f>
        <v>Swan Hill C v Highview C</v>
      </c>
      <c r="G42" s="76"/>
      <c r="H42" s="54" t="s">
        <v>73</v>
      </c>
      <c r="I42" s="51"/>
      <c r="J42" s="52"/>
    </row>
    <row r="43" spans="3:10" ht="13.5" thickBot="1">
      <c r="C43" s="72"/>
      <c r="D43" s="75"/>
      <c r="E43" s="15" t="s">
        <v>33</v>
      </c>
      <c r="F43" s="77" t="str">
        <f>CONCATENATE(G15," v ",G11)</f>
        <v>St Joseph's C Mildura v Echuca C</v>
      </c>
      <c r="G43" s="77"/>
      <c r="H43" s="55" t="s">
        <v>74</v>
      </c>
      <c r="I43" s="51"/>
      <c r="J43" s="52"/>
    </row>
    <row r="44" spans="3:10" ht="14.25" customHeight="1" thickTop="1">
      <c r="C44" s="33"/>
      <c r="D44" s="34"/>
      <c r="E44" s="35"/>
      <c r="F44" s="37"/>
      <c r="G44" s="37"/>
      <c r="H44" s="36"/>
      <c r="I44" s="56"/>
      <c r="J44" s="52"/>
    </row>
    <row r="45" spans="3:10" ht="12.75">
      <c r="C45" s="33"/>
      <c r="D45" s="34"/>
      <c r="E45" s="35"/>
      <c r="F45" s="37"/>
      <c r="G45" s="37"/>
      <c r="H45" s="36"/>
      <c r="I45" s="56"/>
      <c r="J45" s="52"/>
    </row>
    <row r="46" ht="13.5" thickBot="1">
      <c r="F46" s="1"/>
    </row>
    <row r="47" spans="3:7" ht="14.25" thickBot="1" thickTop="1">
      <c r="C47" s="78" t="s">
        <v>4</v>
      </c>
      <c r="D47" s="79"/>
      <c r="E47" s="79"/>
      <c r="F47" s="79"/>
      <c r="G47" s="57" t="s">
        <v>11</v>
      </c>
    </row>
    <row r="48" spans="3:7" ht="13.5" thickBot="1">
      <c r="C48" s="63"/>
      <c r="D48" s="64"/>
      <c r="E48" s="64"/>
      <c r="F48" s="64"/>
      <c r="G48" s="67"/>
    </row>
    <row r="49" spans="3:7" ht="13.5" thickBot="1">
      <c r="C49" s="65"/>
      <c r="D49" s="66"/>
      <c r="E49" s="66"/>
      <c r="F49" s="66"/>
      <c r="G49" s="68"/>
    </row>
    <row r="50" ht="13.5" thickTop="1">
      <c r="F50" s="1"/>
    </row>
    <row r="51" spans="1:10" ht="12.75">
      <c r="A51" s="58"/>
      <c r="B51" s="58"/>
      <c r="C51" s="59"/>
      <c r="D51" s="59"/>
      <c r="E51" s="59"/>
      <c r="F51" s="59"/>
      <c r="G51" s="59"/>
      <c r="H51" s="59"/>
      <c r="I51" s="59"/>
      <c r="J51" s="59"/>
    </row>
    <row r="52" spans="1:10" ht="12.75">
      <c r="A52" s="58"/>
      <c r="B52" s="58"/>
      <c r="C52" s="60"/>
      <c r="D52" s="60"/>
      <c r="E52" s="60"/>
      <c r="F52" s="60"/>
      <c r="G52" s="60"/>
      <c r="H52" s="60"/>
      <c r="I52" s="60"/>
      <c r="J52" s="60"/>
    </row>
    <row r="53" spans="1:10" ht="12.75">
      <c r="A53" s="58"/>
      <c r="B53" s="58"/>
      <c r="C53" s="60"/>
      <c r="D53" s="60"/>
      <c r="E53" s="60"/>
      <c r="F53" s="60"/>
      <c r="G53" s="60"/>
      <c r="H53" s="60"/>
      <c r="I53" s="60"/>
      <c r="J53" s="60"/>
    </row>
    <row r="54" ht="12.75">
      <c r="D54" s="1"/>
    </row>
  </sheetData>
  <sheetProtection selectLockedCells="1"/>
  <mergeCells count="55">
    <mergeCell ref="D31:D33"/>
    <mergeCell ref="A1:J1"/>
    <mergeCell ref="A2:J2"/>
    <mergeCell ref="A3:J3"/>
    <mergeCell ref="A4:J4"/>
    <mergeCell ref="E20:G20"/>
    <mergeCell ref="E30:G30"/>
    <mergeCell ref="A6:J6"/>
    <mergeCell ref="C8:H8"/>
    <mergeCell ref="C10:E10"/>
    <mergeCell ref="F10:H10"/>
    <mergeCell ref="C11:E11"/>
    <mergeCell ref="G11:H11"/>
    <mergeCell ref="G12:H12"/>
    <mergeCell ref="C13:E13"/>
    <mergeCell ref="G13:H13"/>
    <mergeCell ref="C14:E14"/>
    <mergeCell ref="G14:H14"/>
    <mergeCell ref="C15:E15"/>
    <mergeCell ref="G15:H15"/>
    <mergeCell ref="C12:E12"/>
    <mergeCell ref="C16:E16"/>
    <mergeCell ref="G16:H16"/>
    <mergeCell ref="C18:H18"/>
    <mergeCell ref="C21:C23"/>
    <mergeCell ref="D21:D23"/>
    <mergeCell ref="F21:G21"/>
    <mergeCell ref="F22:G22"/>
    <mergeCell ref="F23:G23"/>
    <mergeCell ref="E25:G25"/>
    <mergeCell ref="C26:C28"/>
    <mergeCell ref="D26:D28"/>
    <mergeCell ref="F26:G26"/>
    <mergeCell ref="F27:G27"/>
    <mergeCell ref="F28:G28"/>
    <mergeCell ref="F31:G31"/>
    <mergeCell ref="F32:G32"/>
    <mergeCell ref="F33:G33"/>
    <mergeCell ref="E35:G35"/>
    <mergeCell ref="C36:C38"/>
    <mergeCell ref="D36:D38"/>
    <mergeCell ref="F36:G36"/>
    <mergeCell ref="F37:G37"/>
    <mergeCell ref="F38:G38"/>
    <mergeCell ref="C31:C33"/>
    <mergeCell ref="C47:F47"/>
    <mergeCell ref="C48:F49"/>
    <mergeCell ref="G48:G49"/>
    <mergeCell ref="A5:J5"/>
    <mergeCell ref="E40:G40"/>
    <mergeCell ref="C41:C43"/>
    <mergeCell ref="D41:D43"/>
    <mergeCell ref="F41:G41"/>
    <mergeCell ref="F42:G42"/>
    <mergeCell ref="F43:G4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1"/>
  <sheetViews>
    <sheetView showGridLines="0" showRowColHeaders="0" showZeros="0" zoomScalePageLayoutView="0" workbookViewId="0" topLeftCell="A10">
      <selection activeCell="E21" sqref="E21"/>
    </sheetView>
  </sheetViews>
  <sheetFormatPr defaultColWidth="9.140625" defaultRowHeight="12.75"/>
  <cols>
    <col min="2" max="3" width="5.7109375" style="0" customWidth="1"/>
    <col min="4" max="4" width="10.7109375" style="0" customWidth="1"/>
    <col min="5" max="5" width="10.421875" style="0" customWidth="1"/>
    <col min="6" max="6" width="3.7109375" style="0" customWidth="1"/>
    <col min="7" max="7" width="33.140625" style="0" customWidth="1"/>
    <col min="8" max="8" width="9.8515625" style="0" customWidth="1"/>
    <col min="9" max="9" width="3.7109375" style="0" customWidth="1"/>
    <col min="10" max="10" width="21.7109375" style="0" customWidth="1"/>
    <col min="11" max="11" width="10.7109375" style="0" customWidth="1"/>
  </cols>
  <sheetData>
    <row r="1" spans="1:10" ht="18.7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 customHeight="1">
      <c r="A2" s="94">
        <v>40661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69" t="s">
        <v>70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4.25" customHeight="1">
      <c r="A5" s="69" t="s">
        <v>36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</row>
    <row r="7" spans="3:10" ht="14.25" customHeight="1">
      <c r="C7" s="3"/>
      <c r="D7" s="3"/>
      <c r="E7" s="3"/>
      <c r="F7" s="3"/>
      <c r="G7" s="3"/>
      <c r="H7" s="3"/>
      <c r="I7" s="3"/>
      <c r="J7" s="3"/>
    </row>
    <row r="8" spans="3:10" ht="15" customHeight="1">
      <c r="C8" s="83" t="s">
        <v>7</v>
      </c>
      <c r="D8" s="83"/>
      <c r="E8" s="83"/>
      <c r="F8" s="83"/>
      <c r="G8" s="83"/>
      <c r="H8" s="83"/>
      <c r="I8" s="3"/>
      <c r="J8" s="3"/>
    </row>
    <row r="9" ht="14.25" customHeight="1" thickBot="1">
      <c r="F9" s="1"/>
    </row>
    <row r="10" spans="3:10" ht="14.25" customHeight="1" thickBot="1" thickTop="1">
      <c r="C10" s="97" t="s">
        <v>6</v>
      </c>
      <c r="D10" s="98"/>
      <c r="E10" s="98"/>
      <c r="F10" s="98" t="s">
        <v>0</v>
      </c>
      <c r="G10" s="98"/>
      <c r="H10" s="99"/>
      <c r="I10" s="42"/>
      <c r="J10" s="20"/>
    </row>
    <row r="11" spans="3:10" ht="14.25" customHeight="1" thickBot="1">
      <c r="C11" s="90" t="s">
        <v>45</v>
      </c>
      <c r="D11" s="91"/>
      <c r="E11" s="91"/>
      <c r="F11" s="43">
        <v>1</v>
      </c>
      <c r="G11" s="85" t="s">
        <v>63</v>
      </c>
      <c r="H11" s="86"/>
      <c r="I11" s="44"/>
      <c r="J11" s="25"/>
    </row>
    <row r="12" spans="3:10" ht="14.25" customHeight="1" thickBot="1">
      <c r="C12" s="90" t="s">
        <v>47</v>
      </c>
      <c r="D12" s="91"/>
      <c r="E12" s="91"/>
      <c r="F12" s="43">
        <v>2</v>
      </c>
      <c r="G12" s="85" t="s">
        <v>61</v>
      </c>
      <c r="H12" s="86"/>
      <c r="I12" s="44"/>
      <c r="J12" s="25"/>
    </row>
    <row r="13" spans="3:10" ht="14.25" customHeight="1" thickBot="1">
      <c r="C13" s="90" t="s">
        <v>49</v>
      </c>
      <c r="D13" s="91"/>
      <c r="E13" s="91"/>
      <c r="F13" s="43">
        <v>3</v>
      </c>
      <c r="G13" s="85" t="s">
        <v>55</v>
      </c>
      <c r="H13" s="86"/>
      <c r="I13" s="44"/>
      <c r="J13" s="25"/>
    </row>
    <row r="14" spans="3:10" ht="14.25" customHeight="1" thickBot="1">
      <c r="C14" s="84" t="s">
        <v>51</v>
      </c>
      <c r="D14" s="85"/>
      <c r="E14" s="85"/>
      <c r="F14" s="43">
        <v>4</v>
      </c>
      <c r="G14" s="85" t="s">
        <v>64</v>
      </c>
      <c r="H14" s="86"/>
      <c r="I14" s="45"/>
      <c r="J14" s="45"/>
    </row>
    <row r="15" spans="3:10" ht="14.25" customHeight="1" thickBot="1">
      <c r="C15" s="84" t="s">
        <v>53</v>
      </c>
      <c r="D15" s="85"/>
      <c r="E15" s="85"/>
      <c r="F15" s="43">
        <v>5</v>
      </c>
      <c r="G15" s="85" t="s">
        <v>65</v>
      </c>
      <c r="H15" s="86"/>
      <c r="I15" s="45"/>
      <c r="J15" s="45"/>
    </row>
    <row r="16" spans="3:10" ht="15" customHeight="1" thickBot="1">
      <c r="C16" s="87"/>
      <c r="D16" s="88"/>
      <c r="E16" s="88"/>
      <c r="F16" s="46">
        <v>6</v>
      </c>
      <c r="G16" s="88" t="s">
        <v>54</v>
      </c>
      <c r="H16" s="89"/>
      <c r="I16" s="45"/>
      <c r="J16" s="45"/>
    </row>
    <row r="17" spans="3:8" ht="14.25" customHeight="1" thickTop="1">
      <c r="C17" s="47"/>
      <c r="D17" s="47"/>
      <c r="E17" s="47"/>
      <c r="F17" s="48"/>
      <c r="G17" s="45"/>
      <c r="H17" s="45"/>
    </row>
    <row r="18" spans="3:8" ht="14.25" customHeight="1">
      <c r="C18" s="83" t="s">
        <v>3</v>
      </c>
      <c r="D18" s="83"/>
      <c r="E18" s="83"/>
      <c r="F18" s="83"/>
      <c r="G18" s="83"/>
      <c r="H18" s="83"/>
    </row>
    <row r="19" ht="14.25" customHeight="1" thickBot="1">
      <c r="F19" s="1"/>
    </row>
    <row r="20" spans="3:10" ht="14.25" customHeight="1" thickBot="1" thickTop="1">
      <c r="C20" s="40" t="s">
        <v>1</v>
      </c>
      <c r="D20" s="39" t="s">
        <v>2</v>
      </c>
      <c r="E20" s="80" t="s">
        <v>17</v>
      </c>
      <c r="F20" s="81"/>
      <c r="G20" s="82"/>
      <c r="H20" s="41" t="s">
        <v>18</v>
      </c>
      <c r="I20" s="49"/>
      <c r="J20" s="21"/>
    </row>
    <row r="21" spans="3:10" ht="14.25" customHeight="1" thickBot="1">
      <c r="C21" s="70">
        <v>1</v>
      </c>
      <c r="D21" s="73" t="s">
        <v>77</v>
      </c>
      <c r="E21" s="4" t="s">
        <v>19</v>
      </c>
      <c r="F21" s="76" t="str">
        <f>CONCATENATE(G11," v ",G16)</f>
        <v>St Joseph's C Echuca v Bye</v>
      </c>
      <c r="G21" s="76"/>
      <c r="H21" s="50"/>
      <c r="I21" s="51"/>
      <c r="J21" s="52"/>
    </row>
    <row r="22" spans="3:10" ht="14.25" customHeight="1" thickBot="1">
      <c r="C22" s="71"/>
      <c r="D22" s="74"/>
      <c r="E22" s="53" t="s">
        <v>20</v>
      </c>
      <c r="F22" s="76" t="str">
        <f>CONCATENATE(G12," v ",G15)</f>
        <v>Highview C v Irymple SC</v>
      </c>
      <c r="G22" s="76"/>
      <c r="H22" s="54" t="s">
        <v>75</v>
      </c>
      <c r="I22" s="51"/>
      <c r="J22" s="52"/>
    </row>
    <row r="23" spans="3:10" ht="14.25" customHeight="1" thickBot="1">
      <c r="C23" s="72"/>
      <c r="D23" s="75"/>
      <c r="E23" s="15" t="s">
        <v>21</v>
      </c>
      <c r="F23" s="77" t="str">
        <f>CONCATENATE(G13," v ",G14)</f>
        <v>Catholic College Bendigo v Kerang Tech HS</v>
      </c>
      <c r="G23" s="77"/>
      <c r="H23" s="55" t="s">
        <v>76</v>
      </c>
      <c r="I23" s="51"/>
      <c r="J23" s="52"/>
    </row>
    <row r="24" spans="3:10" ht="14.25" customHeight="1" thickBot="1" thickTop="1">
      <c r="C24" s="5"/>
      <c r="D24" s="5"/>
      <c r="E24" s="5"/>
      <c r="F24" s="6"/>
      <c r="G24" s="5"/>
      <c r="H24" s="5"/>
      <c r="I24" s="5"/>
      <c r="J24" s="5"/>
    </row>
    <row r="25" spans="3:10" ht="14.25" customHeight="1" thickBot="1" thickTop="1">
      <c r="C25" s="40" t="s">
        <v>1</v>
      </c>
      <c r="D25" s="39" t="s">
        <v>2</v>
      </c>
      <c r="E25" s="80" t="s">
        <v>17</v>
      </c>
      <c r="F25" s="81"/>
      <c r="G25" s="82"/>
      <c r="H25" s="41" t="s">
        <v>18</v>
      </c>
      <c r="I25" s="49"/>
      <c r="J25" s="21"/>
    </row>
    <row r="26" spans="3:10" ht="14.25" customHeight="1" thickBot="1">
      <c r="C26" s="70">
        <v>2</v>
      </c>
      <c r="D26" s="73"/>
      <c r="E26" s="4" t="s">
        <v>22</v>
      </c>
      <c r="F26" s="76" t="str">
        <f>CONCATENATE(G16," v ",G14)</f>
        <v>Bye v Kerang Tech HS</v>
      </c>
      <c r="G26" s="76"/>
      <c r="H26" s="50"/>
      <c r="I26" s="51"/>
      <c r="J26" s="52"/>
    </row>
    <row r="27" spans="3:10" ht="14.25" customHeight="1" thickBot="1">
      <c r="C27" s="71"/>
      <c r="D27" s="74"/>
      <c r="E27" s="53" t="s">
        <v>23</v>
      </c>
      <c r="F27" s="76" t="str">
        <f>CONCATENATE(G15," v ",G13)</f>
        <v>Irymple SC v Catholic College Bendigo</v>
      </c>
      <c r="G27" s="76"/>
      <c r="H27" s="54" t="s">
        <v>75</v>
      </c>
      <c r="I27" s="51"/>
      <c r="J27" s="52"/>
    </row>
    <row r="28" spans="3:10" ht="14.25" customHeight="1" thickBot="1">
      <c r="C28" s="72"/>
      <c r="D28" s="75"/>
      <c r="E28" s="15" t="s">
        <v>24</v>
      </c>
      <c r="F28" s="77" t="str">
        <f>CONCATENATE(G11," v ",G12)</f>
        <v>St Joseph's C Echuca v Highview C</v>
      </c>
      <c r="G28" s="77"/>
      <c r="H28" s="55" t="s">
        <v>76</v>
      </c>
      <c r="I28" s="51"/>
      <c r="J28" s="52"/>
    </row>
    <row r="29" spans="3:10" ht="14.25" customHeight="1" thickBot="1" thickTop="1">
      <c r="C29" s="5"/>
      <c r="D29" s="5"/>
      <c r="E29" s="5"/>
      <c r="F29" s="6"/>
      <c r="G29" s="5"/>
      <c r="H29" s="5"/>
      <c r="I29" s="5"/>
      <c r="J29" s="5"/>
    </row>
    <row r="30" spans="3:10" ht="14.25" customHeight="1" thickBot="1" thickTop="1">
      <c r="C30" s="40" t="s">
        <v>1</v>
      </c>
      <c r="D30" s="39" t="s">
        <v>2</v>
      </c>
      <c r="E30" s="80" t="s">
        <v>17</v>
      </c>
      <c r="F30" s="81"/>
      <c r="G30" s="82"/>
      <c r="H30" s="41" t="s">
        <v>18</v>
      </c>
      <c r="I30" s="49"/>
      <c r="J30" s="21"/>
    </row>
    <row r="31" spans="3:10" ht="14.25" customHeight="1" thickBot="1">
      <c r="C31" s="70">
        <v>3</v>
      </c>
      <c r="D31" s="73"/>
      <c r="E31" s="4" t="s">
        <v>25</v>
      </c>
      <c r="F31" s="76" t="str">
        <f>CONCATENATE(G12," v ",G16)</f>
        <v>Highview C v Bye</v>
      </c>
      <c r="G31" s="76"/>
      <c r="H31" s="50"/>
      <c r="I31" s="51"/>
      <c r="J31" s="52"/>
    </row>
    <row r="32" spans="3:10" ht="14.25" customHeight="1" thickBot="1">
      <c r="C32" s="71"/>
      <c r="D32" s="74"/>
      <c r="E32" s="53" t="s">
        <v>26</v>
      </c>
      <c r="F32" s="76" t="str">
        <f>CONCATENATE(G13," v ",G11)</f>
        <v>Catholic College Bendigo v St Joseph's C Echuca</v>
      </c>
      <c r="G32" s="76"/>
      <c r="H32" s="54" t="s">
        <v>75</v>
      </c>
      <c r="I32" s="51"/>
      <c r="J32" s="52"/>
    </row>
    <row r="33" spans="3:10" ht="14.25" customHeight="1" thickBot="1">
      <c r="C33" s="72"/>
      <c r="D33" s="75"/>
      <c r="E33" s="15" t="s">
        <v>27</v>
      </c>
      <c r="F33" s="77" t="str">
        <f>CONCATENATE(G14," v ",G15)</f>
        <v>Kerang Tech HS v Irymple SC</v>
      </c>
      <c r="G33" s="77"/>
      <c r="H33" s="55" t="s">
        <v>76</v>
      </c>
      <c r="I33" s="51"/>
      <c r="J33" s="52"/>
    </row>
    <row r="34" spans="3:10" ht="14.25" customHeight="1" thickBot="1" thickTop="1">
      <c r="C34" s="33"/>
      <c r="D34" s="34"/>
      <c r="E34" s="35"/>
      <c r="F34" s="37"/>
      <c r="G34" s="37"/>
      <c r="H34" s="36"/>
      <c r="I34" s="33"/>
      <c r="J34" s="34"/>
    </row>
    <row r="35" spans="3:10" ht="14.25" thickBot="1" thickTop="1">
      <c r="C35" s="40" t="s">
        <v>1</v>
      </c>
      <c r="D35" s="39" t="s">
        <v>2</v>
      </c>
      <c r="E35" s="80" t="s">
        <v>17</v>
      </c>
      <c r="F35" s="81"/>
      <c r="G35" s="82"/>
      <c r="H35" s="41" t="s">
        <v>18</v>
      </c>
      <c r="I35" s="49"/>
      <c r="J35" s="21"/>
    </row>
    <row r="36" spans="3:10" ht="13.5" thickBot="1">
      <c r="C36" s="70">
        <v>4</v>
      </c>
      <c r="D36" s="73"/>
      <c r="E36" s="4" t="s">
        <v>28</v>
      </c>
      <c r="F36" s="76" t="str">
        <f>CONCATENATE(G16," v ",G15)</f>
        <v>Bye v Irymple SC</v>
      </c>
      <c r="G36" s="76"/>
      <c r="H36" s="50"/>
      <c r="I36" s="51"/>
      <c r="J36" s="52"/>
    </row>
    <row r="37" spans="3:10" ht="13.5" thickBot="1">
      <c r="C37" s="71"/>
      <c r="D37" s="74"/>
      <c r="E37" s="53" t="s">
        <v>29</v>
      </c>
      <c r="F37" s="76" t="str">
        <f>CONCATENATE(G11," v ",G14)</f>
        <v>St Joseph's C Echuca v Kerang Tech HS</v>
      </c>
      <c r="G37" s="76"/>
      <c r="H37" s="54" t="s">
        <v>75</v>
      </c>
      <c r="I37" s="51"/>
      <c r="J37" s="52"/>
    </row>
    <row r="38" spans="3:10" ht="13.5" thickBot="1">
      <c r="C38" s="72"/>
      <c r="D38" s="75"/>
      <c r="E38" s="15" t="s">
        <v>30</v>
      </c>
      <c r="F38" s="77" t="str">
        <f>CONCATENATE(G12," v ",G13)</f>
        <v>Highview C v Catholic College Bendigo</v>
      </c>
      <c r="G38" s="77"/>
      <c r="H38" s="55" t="s">
        <v>76</v>
      </c>
      <c r="I38" s="51"/>
      <c r="J38" s="52"/>
    </row>
    <row r="39" spans="3:10" ht="14.25" thickBot="1" thickTop="1">
      <c r="C39" s="33"/>
      <c r="D39" s="34"/>
      <c r="E39" s="35"/>
      <c r="F39" s="37"/>
      <c r="G39" s="37"/>
      <c r="H39" s="36"/>
      <c r="I39" s="33"/>
      <c r="J39" s="34"/>
    </row>
    <row r="40" spans="3:10" ht="14.25" thickBot="1" thickTop="1">
      <c r="C40" s="40" t="s">
        <v>1</v>
      </c>
      <c r="D40" s="39" t="s">
        <v>2</v>
      </c>
      <c r="E40" s="80" t="s">
        <v>17</v>
      </c>
      <c r="F40" s="81"/>
      <c r="G40" s="82"/>
      <c r="H40" s="41" t="s">
        <v>18</v>
      </c>
      <c r="I40" s="49"/>
      <c r="J40" s="21"/>
    </row>
    <row r="41" spans="3:10" ht="13.5" thickBot="1">
      <c r="C41" s="70">
        <v>5</v>
      </c>
      <c r="D41" s="73"/>
      <c r="E41" s="4" t="s">
        <v>31</v>
      </c>
      <c r="F41" s="76" t="str">
        <f>CONCATENATE(G13," v ",G16)</f>
        <v>Catholic College Bendigo v Bye</v>
      </c>
      <c r="G41" s="76"/>
      <c r="H41" s="50"/>
      <c r="I41" s="51"/>
      <c r="J41" s="52"/>
    </row>
    <row r="42" spans="3:10" ht="13.5" thickBot="1">
      <c r="C42" s="71"/>
      <c r="D42" s="74"/>
      <c r="E42" s="53" t="s">
        <v>32</v>
      </c>
      <c r="F42" s="76" t="str">
        <f>CONCATENATE(G14," v ",G12)</f>
        <v>Kerang Tech HS v Highview C</v>
      </c>
      <c r="G42" s="76"/>
      <c r="H42" s="54" t="s">
        <v>75</v>
      </c>
      <c r="I42" s="51"/>
      <c r="J42" s="52"/>
    </row>
    <row r="43" spans="3:10" ht="13.5" thickBot="1">
      <c r="C43" s="72"/>
      <c r="D43" s="75"/>
      <c r="E43" s="15" t="s">
        <v>33</v>
      </c>
      <c r="F43" s="77" t="str">
        <f>CONCATENATE(G15," v ",G11)</f>
        <v>Irymple SC v St Joseph's C Echuca</v>
      </c>
      <c r="G43" s="77"/>
      <c r="H43" s="55" t="s">
        <v>76</v>
      </c>
      <c r="I43" s="51"/>
      <c r="J43" s="52"/>
    </row>
    <row r="44" spans="3:10" ht="14.25" customHeight="1" thickTop="1">
      <c r="C44" s="33"/>
      <c r="D44" s="34"/>
      <c r="E44" s="35"/>
      <c r="F44" s="37"/>
      <c r="G44" s="37"/>
      <c r="H44" s="36"/>
      <c r="I44" s="56"/>
      <c r="J44" s="52"/>
    </row>
    <row r="45" spans="3:10" ht="12.75">
      <c r="C45" s="33"/>
      <c r="D45" s="34"/>
      <c r="E45" s="35"/>
      <c r="F45" s="37"/>
      <c r="G45" s="37"/>
      <c r="H45" s="36"/>
      <c r="I45" s="56"/>
      <c r="J45" s="52"/>
    </row>
    <row r="46" ht="13.5" thickBot="1">
      <c r="F46" s="1"/>
    </row>
    <row r="47" spans="3:7" ht="14.25" thickBot="1" thickTop="1">
      <c r="C47" s="78" t="s">
        <v>4</v>
      </c>
      <c r="D47" s="79"/>
      <c r="E47" s="79"/>
      <c r="F47" s="79"/>
      <c r="G47" s="57" t="s">
        <v>11</v>
      </c>
    </row>
    <row r="48" spans="3:7" ht="13.5" thickBot="1">
      <c r="C48" s="63"/>
      <c r="D48" s="64"/>
      <c r="E48" s="64"/>
      <c r="F48" s="64"/>
      <c r="G48" s="67"/>
    </row>
    <row r="49" spans="3:7" ht="13.5" thickBot="1">
      <c r="C49" s="65"/>
      <c r="D49" s="66"/>
      <c r="E49" s="66"/>
      <c r="F49" s="66"/>
      <c r="G49" s="68"/>
    </row>
    <row r="50" ht="13.5" thickTop="1">
      <c r="F50" s="1"/>
    </row>
    <row r="51" spans="1:10" ht="12.75">
      <c r="A51" s="58"/>
      <c r="B51" s="58"/>
      <c r="C51" s="59"/>
      <c r="D51" s="59"/>
      <c r="E51" s="59"/>
      <c r="F51" s="59"/>
      <c r="G51" s="59"/>
      <c r="H51" s="59"/>
      <c r="I51" s="59"/>
      <c r="J51" s="59"/>
    </row>
  </sheetData>
  <sheetProtection selectLockedCells="1"/>
  <mergeCells count="55">
    <mergeCell ref="C10:E10"/>
    <mergeCell ref="E20:G20"/>
    <mergeCell ref="C14:E14"/>
    <mergeCell ref="E30:G30"/>
    <mergeCell ref="C31:C33"/>
    <mergeCell ref="D31:D33"/>
    <mergeCell ref="F10:H10"/>
    <mergeCell ref="C11:E11"/>
    <mergeCell ref="G11:H11"/>
    <mergeCell ref="A1:J1"/>
    <mergeCell ref="A2:J2"/>
    <mergeCell ref="A3:J3"/>
    <mergeCell ref="A4:J4"/>
    <mergeCell ref="A6:J6"/>
    <mergeCell ref="C8:H8"/>
    <mergeCell ref="C12:E12"/>
    <mergeCell ref="G12:H12"/>
    <mergeCell ref="C13:E13"/>
    <mergeCell ref="G13:H13"/>
    <mergeCell ref="G14:H14"/>
    <mergeCell ref="C15:E15"/>
    <mergeCell ref="G15:H15"/>
    <mergeCell ref="C16:E16"/>
    <mergeCell ref="G16:H16"/>
    <mergeCell ref="C18:H18"/>
    <mergeCell ref="F22:G22"/>
    <mergeCell ref="F23:G23"/>
    <mergeCell ref="E25:G25"/>
    <mergeCell ref="F21:G21"/>
    <mergeCell ref="C26:C28"/>
    <mergeCell ref="D26:D28"/>
    <mergeCell ref="F26:G26"/>
    <mergeCell ref="F27:G27"/>
    <mergeCell ref="F28:G28"/>
    <mergeCell ref="C21:C23"/>
    <mergeCell ref="D21:D23"/>
    <mergeCell ref="F31:G31"/>
    <mergeCell ref="F32:G32"/>
    <mergeCell ref="F33:G33"/>
    <mergeCell ref="E35:G35"/>
    <mergeCell ref="C36:C38"/>
    <mergeCell ref="D36:D38"/>
    <mergeCell ref="F36:G36"/>
    <mergeCell ref="F37:G37"/>
    <mergeCell ref="F38:G38"/>
    <mergeCell ref="C47:F47"/>
    <mergeCell ref="C48:F49"/>
    <mergeCell ref="G48:G49"/>
    <mergeCell ref="A5:J5"/>
    <mergeCell ref="E40:G40"/>
    <mergeCell ref="C41:C43"/>
    <mergeCell ref="D41:D43"/>
    <mergeCell ref="F41:G41"/>
    <mergeCell ref="F42:G42"/>
    <mergeCell ref="F43:G4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RowColHeaders="0" showZeros="0" zoomScalePageLayoutView="0" workbookViewId="0" topLeftCell="A1">
      <selection activeCell="D19" sqref="D19"/>
    </sheetView>
  </sheetViews>
  <sheetFormatPr defaultColWidth="9.140625" defaultRowHeight="12.75"/>
  <cols>
    <col min="2" max="2" width="5.7109375" style="0" customWidth="1"/>
    <col min="3" max="3" width="9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43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>
        <v>40661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37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69" t="s">
        <v>36</v>
      </c>
      <c r="C5" s="69"/>
      <c r="D5" s="69"/>
      <c r="E5" s="69"/>
      <c r="F5" s="69"/>
      <c r="G5" s="69"/>
      <c r="H5" s="69"/>
      <c r="I5" s="69"/>
      <c r="J5" s="69"/>
      <c r="K5" s="6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 t="s">
        <v>45</v>
      </c>
      <c r="E11" s="112"/>
      <c r="F11" s="112"/>
      <c r="G11" s="113"/>
      <c r="H11" s="23">
        <v>1</v>
      </c>
      <c r="I11" s="113" t="s">
        <v>66</v>
      </c>
      <c r="J11" s="114"/>
      <c r="K11" s="24"/>
    </row>
    <row r="12" spans="2:11" ht="14.25" customHeight="1" thickBot="1">
      <c r="B12" s="22"/>
      <c r="C12" s="22"/>
      <c r="D12" s="111" t="s">
        <v>47</v>
      </c>
      <c r="E12" s="112"/>
      <c r="F12" s="112"/>
      <c r="G12" s="113"/>
      <c r="H12" s="23">
        <v>2</v>
      </c>
      <c r="I12" s="113" t="s">
        <v>67</v>
      </c>
      <c r="J12" s="114"/>
      <c r="K12" s="24"/>
    </row>
    <row r="13" spans="2:11" ht="14.25" customHeight="1" thickBot="1">
      <c r="B13" s="22"/>
      <c r="C13" s="22"/>
      <c r="D13" s="111" t="s">
        <v>49</v>
      </c>
      <c r="E13" s="112"/>
      <c r="F13" s="112"/>
      <c r="G13" s="113"/>
      <c r="H13" s="23">
        <v>3</v>
      </c>
      <c r="I13" s="113" t="s">
        <v>59</v>
      </c>
      <c r="J13" s="114"/>
      <c r="K13" s="24"/>
    </row>
    <row r="14" spans="2:11" ht="14.25" customHeight="1" thickBot="1">
      <c r="B14" s="25"/>
      <c r="C14" s="25"/>
      <c r="D14" s="116" t="s">
        <v>51</v>
      </c>
      <c r="E14" s="117"/>
      <c r="F14" s="117"/>
      <c r="G14" s="109"/>
      <c r="H14" s="26">
        <v>4</v>
      </c>
      <c r="I14" s="109" t="s">
        <v>68</v>
      </c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101" t="s">
        <v>77</v>
      </c>
      <c r="D19" s="4">
        <v>1</v>
      </c>
      <c r="E19" s="103" t="str">
        <f>$I$11</f>
        <v>St Mary of the Angels SC</v>
      </c>
      <c r="F19" s="103"/>
      <c r="G19" s="103"/>
      <c r="H19" s="31" t="s">
        <v>10</v>
      </c>
      <c r="I19" s="4">
        <v>4</v>
      </c>
      <c r="J19" s="16" t="str">
        <f>$I$14</f>
        <v>MacKillop C</v>
      </c>
      <c r="K19" s="61">
        <v>27</v>
      </c>
    </row>
    <row r="20" spans="1:11" ht="14.25" customHeight="1" thickBot="1">
      <c r="A20" s="2"/>
      <c r="B20" s="119"/>
      <c r="C20" s="102"/>
      <c r="D20" s="15">
        <v>2</v>
      </c>
      <c r="E20" s="115" t="str">
        <f>$I$12</f>
        <v>Maryborough </v>
      </c>
      <c r="F20" s="115"/>
      <c r="G20" s="115"/>
      <c r="H20" s="32" t="s">
        <v>10</v>
      </c>
      <c r="I20" s="15">
        <v>3</v>
      </c>
      <c r="J20" s="17" t="str">
        <f>$I$13</f>
        <v>Bendigo South East SC</v>
      </c>
      <c r="K20" s="62">
        <v>28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 t="str">
        <f>$I$14</f>
        <v>MacKillop C</v>
      </c>
      <c r="F23" s="103"/>
      <c r="G23" s="103"/>
      <c r="H23" s="31" t="s">
        <v>10</v>
      </c>
      <c r="I23" s="4">
        <v>3</v>
      </c>
      <c r="J23" s="16" t="str">
        <f>$I$13</f>
        <v>Bendigo South East SC</v>
      </c>
      <c r="K23" s="61">
        <v>27</v>
      </c>
    </row>
    <row r="24" spans="1:11" ht="14.25" customHeight="1" thickBot="1">
      <c r="A24" s="2"/>
      <c r="B24" s="119"/>
      <c r="C24" s="102"/>
      <c r="D24" s="15">
        <v>1</v>
      </c>
      <c r="E24" s="115" t="str">
        <f>$I$11</f>
        <v>St Mary of the Angels SC</v>
      </c>
      <c r="F24" s="115"/>
      <c r="G24" s="115"/>
      <c r="H24" s="32" t="s">
        <v>10</v>
      </c>
      <c r="I24" s="15">
        <v>2</v>
      </c>
      <c r="J24" s="17" t="str">
        <f>$I$12</f>
        <v>Maryborough </v>
      </c>
      <c r="K24" s="62">
        <v>28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 t="str">
        <f>$I$12</f>
        <v>Maryborough </v>
      </c>
      <c r="F27" s="103"/>
      <c r="G27" s="103"/>
      <c r="H27" s="31" t="s">
        <v>10</v>
      </c>
      <c r="I27" s="4">
        <v>4</v>
      </c>
      <c r="J27" s="16" t="str">
        <f>$I$14</f>
        <v>MacKillop C</v>
      </c>
      <c r="K27" s="61">
        <v>27</v>
      </c>
    </row>
    <row r="28" spans="1:11" ht="14.25" customHeight="1" thickBot="1">
      <c r="A28" s="2"/>
      <c r="B28" s="119"/>
      <c r="C28" s="102"/>
      <c r="D28" s="15">
        <v>3</v>
      </c>
      <c r="E28" s="115" t="str">
        <f>$I$13</f>
        <v>Bendigo South East SC</v>
      </c>
      <c r="F28" s="115"/>
      <c r="G28" s="115"/>
      <c r="H28" s="32" t="s">
        <v>10</v>
      </c>
      <c r="I28" s="15">
        <v>1</v>
      </c>
      <c r="J28" s="17" t="str">
        <f>$I$11</f>
        <v>St Mary of the Angels SC</v>
      </c>
      <c r="K28" s="62">
        <v>28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0">
    <mergeCell ref="B32:G32"/>
    <mergeCell ref="H32:K32"/>
    <mergeCell ref="D26:G26"/>
    <mergeCell ref="I26:J26"/>
    <mergeCell ref="E27:G27"/>
    <mergeCell ref="E28:G28"/>
    <mergeCell ref="D22:G22"/>
    <mergeCell ref="I22:J22"/>
    <mergeCell ref="E23:G23"/>
    <mergeCell ref="E24:G24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B5:K5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RowColHeaders="0" showZeros="0" zoomScalePageLayoutView="0" workbookViewId="0" topLeftCell="A1">
      <selection activeCell="H14" sqref="H14"/>
    </sheetView>
  </sheetViews>
  <sheetFormatPr defaultColWidth="9.140625" defaultRowHeight="12.75"/>
  <cols>
    <col min="2" max="2" width="5.7109375" style="0" customWidth="1"/>
    <col min="3" max="3" width="9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2" t="s">
        <v>44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 customHeight="1">
      <c r="B2" s="94">
        <v>40661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 customHeight="1"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37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4.25" customHeight="1">
      <c r="B5" s="69" t="s">
        <v>36</v>
      </c>
      <c r="C5" s="69"/>
      <c r="D5" s="69"/>
      <c r="E5" s="69"/>
      <c r="F5" s="69"/>
      <c r="G5" s="69"/>
      <c r="H5" s="69"/>
      <c r="I5" s="69"/>
      <c r="J5" s="69"/>
      <c r="K5" s="69"/>
    </row>
    <row r="6" spans="1:12" ht="14.25" customHeight="1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04" t="s">
        <v>6</v>
      </c>
      <c r="E10" s="105"/>
      <c r="F10" s="105"/>
      <c r="G10" s="106"/>
      <c r="H10" s="107" t="s">
        <v>0</v>
      </c>
      <c r="I10" s="105"/>
      <c r="J10" s="108"/>
      <c r="K10" s="21"/>
    </row>
    <row r="11" spans="2:11" ht="14.25" customHeight="1" thickBot="1">
      <c r="B11" s="22"/>
      <c r="C11" s="22"/>
      <c r="D11" s="111" t="s">
        <v>45</v>
      </c>
      <c r="E11" s="112"/>
      <c r="F11" s="112"/>
      <c r="G11" s="113"/>
      <c r="H11" s="23">
        <v>1</v>
      </c>
      <c r="I11" s="113" t="s">
        <v>57</v>
      </c>
      <c r="J11" s="114"/>
      <c r="K11" s="24"/>
    </row>
    <row r="12" spans="2:11" ht="14.25" customHeight="1" thickBot="1">
      <c r="B12" s="22"/>
      <c r="C12" s="22"/>
      <c r="D12" s="111" t="s">
        <v>47</v>
      </c>
      <c r="E12" s="112"/>
      <c r="F12" s="112"/>
      <c r="G12" s="113"/>
      <c r="H12" s="23">
        <v>2</v>
      </c>
      <c r="I12" s="113" t="s">
        <v>48</v>
      </c>
      <c r="J12" s="114"/>
      <c r="K12" s="24"/>
    </row>
    <row r="13" spans="2:11" ht="14.25" customHeight="1" thickBot="1">
      <c r="B13" s="22"/>
      <c r="C13" s="22"/>
      <c r="D13" s="111" t="s">
        <v>49</v>
      </c>
      <c r="E13" s="112"/>
      <c r="F13" s="112"/>
      <c r="G13" s="113"/>
      <c r="H13" s="23">
        <v>3</v>
      </c>
      <c r="I13" s="113" t="s">
        <v>55</v>
      </c>
      <c r="J13" s="114"/>
      <c r="K13" s="24"/>
    </row>
    <row r="14" spans="2:11" ht="14.25" customHeight="1" thickBot="1">
      <c r="B14" s="25"/>
      <c r="C14" s="25"/>
      <c r="D14" s="116"/>
      <c r="E14" s="117"/>
      <c r="F14" s="117"/>
      <c r="G14" s="109"/>
      <c r="H14" s="26">
        <v>4</v>
      </c>
      <c r="I14" s="109" t="s">
        <v>54</v>
      </c>
      <c r="J14" s="110"/>
      <c r="K14" s="24"/>
    </row>
    <row r="15" ht="14.25" customHeight="1" thickTop="1">
      <c r="F15" s="1"/>
    </row>
    <row r="16" spans="2:11" ht="15" customHeight="1"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00" t="s">
        <v>0</v>
      </c>
      <c r="E18" s="100"/>
      <c r="F18" s="100"/>
      <c r="G18" s="100"/>
      <c r="H18" s="29"/>
      <c r="I18" s="100" t="s">
        <v>0</v>
      </c>
      <c r="J18" s="100"/>
      <c r="K18" s="30" t="s">
        <v>9</v>
      </c>
    </row>
    <row r="19" spans="1:11" ht="14.25" customHeight="1" thickBot="1">
      <c r="A19" s="2"/>
      <c r="B19" s="118">
        <v>1</v>
      </c>
      <c r="C19" s="101" t="s">
        <v>77</v>
      </c>
      <c r="D19" s="4">
        <v>1</v>
      </c>
      <c r="E19" s="103" t="str">
        <f>$I$11</f>
        <v>Kyabram P-12 C</v>
      </c>
      <c r="F19" s="103"/>
      <c r="G19" s="103"/>
      <c r="H19" s="31" t="s">
        <v>10</v>
      </c>
      <c r="I19" s="4">
        <v>4</v>
      </c>
      <c r="J19" s="16" t="str">
        <f>$I$14</f>
        <v>Bye</v>
      </c>
      <c r="K19" s="61">
        <v>29</v>
      </c>
    </row>
    <row r="20" spans="1:11" ht="14.25" customHeight="1" thickBot="1">
      <c r="A20" s="2"/>
      <c r="B20" s="119"/>
      <c r="C20" s="102"/>
      <c r="D20" s="15">
        <v>2</v>
      </c>
      <c r="E20" s="115" t="str">
        <f>$I$12</f>
        <v>Maryborough</v>
      </c>
      <c r="F20" s="115"/>
      <c r="G20" s="115"/>
      <c r="H20" s="32" t="s">
        <v>10</v>
      </c>
      <c r="I20" s="15">
        <v>3</v>
      </c>
      <c r="J20" s="17" t="str">
        <f>$I$13</f>
        <v>Catholic College Bendigo</v>
      </c>
      <c r="K20" s="62">
        <v>30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00" t="s">
        <v>0</v>
      </c>
      <c r="E22" s="100"/>
      <c r="F22" s="100"/>
      <c r="G22" s="100"/>
      <c r="H22" s="29"/>
      <c r="I22" s="100" t="s">
        <v>0</v>
      </c>
      <c r="J22" s="100"/>
      <c r="K22" s="30" t="s">
        <v>9</v>
      </c>
    </row>
    <row r="23" spans="1:11" ht="14.25" customHeight="1" thickBot="1">
      <c r="A23" s="2"/>
      <c r="B23" s="118">
        <v>2</v>
      </c>
      <c r="C23" s="101"/>
      <c r="D23" s="4">
        <v>4</v>
      </c>
      <c r="E23" s="103" t="str">
        <f>$I$14</f>
        <v>Bye</v>
      </c>
      <c r="F23" s="103"/>
      <c r="G23" s="103"/>
      <c r="H23" s="31" t="s">
        <v>10</v>
      </c>
      <c r="I23" s="4">
        <v>3</v>
      </c>
      <c r="J23" s="16" t="str">
        <f>$I$13</f>
        <v>Catholic College Bendigo</v>
      </c>
      <c r="K23" s="61">
        <v>29</v>
      </c>
    </row>
    <row r="24" spans="1:11" ht="14.25" customHeight="1" thickBot="1">
      <c r="A24" s="2"/>
      <c r="B24" s="119"/>
      <c r="C24" s="102"/>
      <c r="D24" s="15">
        <v>1</v>
      </c>
      <c r="E24" s="115" t="str">
        <f>$I$11</f>
        <v>Kyabram P-12 C</v>
      </c>
      <c r="F24" s="115"/>
      <c r="G24" s="115"/>
      <c r="H24" s="32" t="s">
        <v>10</v>
      </c>
      <c r="I24" s="15">
        <v>2</v>
      </c>
      <c r="J24" s="17" t="str">
        <f>$I$12</f>
        <v>Maryborough</v>
      </c>
      <c r="K24" s="62">
        <v>30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00" t="s">
        <v>0</v>
      </c>
      <c r="E26" s="100"/>
      <c r="F26" s="100"/>
      <c r="G26" s="100"/>
      <c r="H26" s="29"/>
      <c r="I26" s="100" t="s">
        <v>0</v>
      </c>
      <c r="J26" s="100"/>
      <c r="K26" s="30" t="s">
        <v>9</v>
      </c>
    </row>
    <row r="27" spans="1:11" ht="14.25" customHeight="1" thickBot="1">
      <c r="A27" s="2"/>
      <c r="B27" s="118">
        <v>3</v>
      </c>
      <c r="C27" s="101"/>
      <c r="D27" s="4">
        <v>2</v>
      </c>
      <c r="E27" s="103" t="str">
        <f>$I$12</f>
        <v>Maryborough</v>
      </c>
      <c r="F27" s="103"/>
      <c r="G27" s="103"/>
      <c r="H27" s="31" t="s">
        <v>10</v>
      </c>
      <c r="I27" s="4">
        <v>4</v>
      </c>
      <c r="J27" s="16" t="str">
        <f>$I$14</f>
        <v>Bye</v>
      </c>
      <c r="K27" s="61">
        <v>29</v>
      </c>
    </row>
    <row r="28" spans="1:11" ht="14.25" customHeight="1" thickBot="1">
      <c r="A28" s="2"/>
      <c r="B28" s="119"/>
      <c r="C28" s="102"/>
      <c r="D28" s="15">
        <v>3</v>
      </c>
      <c r="E28" s="115" t="str">
        <f>$I$13</f>
        <v>Catholic College Bendigo</v>
      </c>
      <c r="F28" s="115"/>
      <c r="G28" s="115"/>
      <c r="H28" s="32" t="s">
        <v>10</v>
      </c>
      <c r="I28" s="15">
        <v>1</v>
      </c>
      <c r="J28" s="17" t="str">
        <f>$I$11</f>
        <v>Kyabram P-12 C</v>
      </c>
      <c r="K28" s="62">
        <v>30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20" t="s">
        <v>4</v>
      </c>
      <c r="C32" s="121"/>
      <c r="D32" s="121"/>
      <c r="E32" s="121"/>
      <c r="F32" s="121"/>
      <c r="G32" s="121"/>
      <c r="H32" s="121" t="s">
        <v>11</v>
      </c>
      <c r="I32" s="121"/>
      <c r="J32" s="121"/>
      <c r="K32" s="122"/>
    </row>
    <row r="33" spans="2:11" ht="14.2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/>
    </row>
    <row r="34" spans="2:11" ht="14.25" customHeight="1" thickBot="1">
      <c r="B34" s="65"/>
      <c r="C34" s="66"/>
      <c r="D34" s="66"/>
      <c r="E34" s="66"/>
      <c r="F34" s="66"/>
      <c r="G34" s="66"/>
      <c r="H34" s="66"/>
      <c r="I34" s="66"/>
      <c r="J34" s="66"/>
      <c r="K34" s="68"/>
    </row>
    <row r="35" ht="13.5" thickTop="1"/>
    <row r="44" ht="14.25" customHeight="1"/>
  </sheetData>
  <sheetProtection selectLockedCells="1"/>
  <mergeCells count="40">
    <mergeCell ref="B32:G32"/>
    <mergeCell ref="H32:K32"/>
    <mergeCell ref="C27:C28"/>
    <mergeCell ref="E27:G27"/>
    <mergeCell ref="E28:G28"/>
    <mergeCell ref="B27:B28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A6:K6"/>
    <mergeCell ref="B1:K1"/>
    <mergeCell ref="B2:K2"/>
    <mergeCell ref="B3:K3"/>
    <mergeCell ref="B4:K4"/>
    <mergeCell ref="B8:K8"/>
    <mergeCell ref="D11:G11"/>
    <mergeCell ref="I11:J11"/>
    <mergeCell ref="D12:G12"/>
    <mergeCell ref="I12:J12"/>
    <mergeCell ref="D13:G13"/>
    <mergeCell ref="C19:C20"/>
    <mergeCell ref="E19:G19"/>
    <mergeCell ref="E20:G20"/>
    <mergeCell ref="D14:G14"/>
    <mergeCell ref="B5:K5"/>
    <mergeCell ref="B33:G34"/>
    <mergeCell ref="H33:K34"/>
    <mergeCell ref="D22:G22"/>
    <mergeCell ref="I22:J22"/>
    <mergeCell ref="C23:C24"/>
    <mergeCell ref="E23:G23"/>
    <mergeCell ref="D10:G10"/>
    <mergeCell ref="H10:J10"/>
    <mergeCell ref="I14:J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2011-04-11T00:55:15Z</dcterms:modified>
  <cp:category/>
  <cp:version/>
  <cp:contentType/>
  <cp:contentStatus/>
</cp:coreProperties>
</file>