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<sst xmlns="http://schemas.openxmlformats.org/spreadsheetml/2006/main" count="456" uniqueCount="107">
  <si>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</si>
  <si>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</si>
  <si>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</si>
  <si>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</si>
  <si>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</si>
  <si>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</si>
  <si>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</si>
  <si>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</si>
  <si>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</si>
  <si>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</si>
  <si>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</si>
  <si>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</si>
  <si>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</si>
  <si>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</si>
  <si>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Senior Boys </t>
    </r>
    <r>
      <rPr>
        <b/>
        <i/>
        <sz val="14"/>
        <rFont val="Arial"/>
        <family val="2"/>
      </rPr>
      <t>Sport</t>
    </r>
  </si>
  <si>
    <r>
      <t>Region Name</t>
    </r>
    <r>
      <rPr>
        <b/>
        <sz val="14"/>
        <rFont val="Arial"/>
        <family val="2"/>
      </rPr>
      <t xml:space="preserve"> Senior Girls </t>
    </r>
    <r>
      <rPr>
        <b/>
        <i/>
        <sz val="14"/>
        <rFont val="Arial"/>
        <family val="2"/>
      </rPr>
      <t>Sport</t>
    </r>
  </si>
  <si>
    <r>
      <t>Region Name</t>
    </r>
    <r>
      <rPr>
        <b/>
        <sz val="14"/>
        <rFont val="Arial"/>
        <family val="2"/>
      </rPr>
      <t xml:space="preserve"> Primary Boys/Mixed </t>
    </r>
    <r>
      <rPr>
        <b/>
        <i/>
        <sz val="14"/>
        <rFont val="Arial"/>
        <family val="2"/>
      </rPr>
      <t>Sport</t>
    </r>
  </si>
  <si>
    <r>
      <t>Region Name</t>
    </r>
    <r>
      <rPr>
        <b/>
        <sz val="14"/>
        <rFont val="Arial"/>
        <family val="2"/>
      </rPr>
      <t xml:space="preserve"> Primary Girls </t>
    </r>
    <r>
      <rPr>
        <b/>
        <i/>
        <sz val="14"/>
        <rFont val="Arial"/>
        <family val="2"/>
      </rPr>
      <t>Sport</t>
    </r>
  </si>
  <si>
    <t>1 v 2</t>
  </si>
  <si>
    <t>3 v R1 Loser</t>
  </si>
  <si>
    <t>R1 Winner v 3</t>
  </si>
  <si>
    <r>
      <t xml:space="preserve">Loddon Mallee Region </t>
    </r>
    <r>
      <rPr>
        <b/>
        <sz val="14"/>
        <rFont val="Arial"/>
        <family val="2"/>
      </rPr>
      <t>Intermediate Boys Basketball</t>
    </r>
  </si>
  <si>
    <r>
      <t>Loddon Mallee Region</t>
    </r>
    <r>
      <rPr>
        <b/>
        <sz val="14"/>
        <rFont val="Arial"/>
        <family val="2"/>
      </rPr>
      <t xml:space="preserve"> Intermediate Girls Basketball</t>
    </r>
  </si>
  <si>
    <r>
      <t xml:space="preserve">Loddon Mallee Region </t>
    </r>
    <r>
      <rPr>
        <b/>
        <sz val="14"/>
        <rFont val="Arial"/>
        <family val="2"/>
      </rPr>
      <t>Year 8 Boys Basketball</t>
    </r>
  </si>
  <si>
    <r>
      <t>Loddon Mallee Region</t>
    </r>
    <r>
      <rPr>
        <b/>
        <sz val="14"/>
        <rFont val="Arial"/>
        <family val="2"/>
      </rPr>
      <t xml:space="preserve"> Year 8 Girls Basketball</t>
    </r>
  </si>
  <si>
    <r>
      <t xml:space="preserve">Loddon Mallee Region </t>
    </r>
    <r>
      <rPr>
        <b/>
        <sz val="14"/>
        <rFont val="Arial"/>
        <family val="2"/>
      </rPr>
      <t>Year 7 Boys Basketball</t>
    </r>
  </si>
  <si>
    <r>
      <t xml:space="preserve">Loddon Mallee Region </t>
    </r>
    <r>
      <rPr>
        <b/>
        <sz val="14"/>
        <rFont val="Arial"/>
        <family val="2"/>
      </rPr>
      <t>Year 7 Girls Basketball</t>
    </r>
  </si>
  <si>
    <r>
      <t xml:space="preserve">Location: </t>
    </r>
    <r>
      <rPr>
        <i/>
        <sz val="12"/>
        <rFont val="Arial"/>
        <family val="2"/>
      </rPr>
      <t>Mildura Stadium, Eighth Street, Mildura (Vicroads Map:203-R7)</t>
    </r>
  </si>
  <si>
    <t>Convener: Kym Mayne 0419349971</t>
  </si>
  <si>
    <t>Campaspe</t>
  </si>
  <si>
    <t>Goldfields</t>
  </si>
  <si>
    <t>Sandhurst</t>
  </si>
  <si>
    <t>Catholic College Bendigo</t>
  </si>
  <si>
    <t>Castlemaine SC</t>
  </si>
  <si>
    <t xml:space="preserve">St Josephs C Echuca </t>
  </si>
  <si>
    <t>Echuca C</t>
  </si>
  <si>
    <t>Swan Hill</t>
  </si>
  <si>
    <t>Swan Hill C</t>
  </si>
  <si>
    <t>Sunraysia</t>
  </si>
  <si>
    <t>v</t>
  </si>
  <si>
    <t>St Josephs C Echuca</t>
  </si>
  <si>
    <t>Highview C</t>
  </si>
  <si>
    <t>St Josephs C Mildura</t>
  </si>
  <si>
    <t>Bye</t>
  </si>
  <si>
    <t>Teams</t>
  </si>
  <si>
    <t>Court</t>
  </si>
  <si>
    <t>1 v 6</t>
  </si>
  <si>
    <t>St Josephs C Echuca v Bye</t>
  </si>
  <si>
    <t>2 v 5</t>
  </si>
  <si>
    <t>Highview C v St Josephs C Mildura</t>
  </si>
  <si>
    <t>3 v 4</t>
  </si>
  <si>
    <t>Catholic College Bendigo v Swan Hill C</t>
  </si>
  <si>
    <t>6 v 4</t>
  </si>
  <si>
    <t>Bye v Swan Hill C</t>
  </si>
  <si>
    <t>5 v 3</t>
  </si>
  <si>
    <t>St Josephs C Mildura v Catholic College Bendigo</t>
  </si>
  <si>
    <t>St Josephs C Echuca v Highview C</t>
  </si>
  <si>
    <t>2 v 6</t>
  </si>
  <si>
    <t>Highview C v Bye</t>
  </si>
  <si>
    <t>3 v 1</t>
  </si>
  <si>
    <t>Catholic College Bendigo v St Josephs C Echuca</t>
  </si>
  <si>
    <t>4 v 5</t>
  </si>
  <si>
    <t>Swan Hill C v St Josephs C Mildura</t>
  </si>
  <si>
    <t>6 v 5</t>
  </si>
  <si>
    <t>Bye v St Josephs C Mildura</t>
  </si>
  <si>
    <t>1 v 4</t>
  </si>
  <si>
    <t>St Josephs C Echuca v Swan Hill C</t>
  </si>
  <si>
    <t>2 v 3</t>
  </si>
  <si>
    <t>Highview C v Catholic College Bendigo</t>
  </si>
  <si>
    <t>3 v 6</t>
  </si>
  <si>
    <t>Catholic College Bendigo v Bye</t>
  </si>
  <si>
    <t>4 v 2</t>
  </si>
  <si>
    <t>Swan Hill C v Highview C</t>
  </si>
  <si>
    <t>5 v 1</t>
  </si>
  <si>
    <t>St Josephs C Mildura v St Josephs C Echuca</t>
  </si>
  <si>
    <t>Merbein</t>
  </si>
  <si>
    <r>
      <t xml:space="preserve">Location: </t>
    </r>
    <r>
      <rPr>
        <i/>
        <sz val="12"/>
        <rFont val="Arial"/>
        <family val="2"/>
      </rPr>
      <t>Bendigo Sports &amp; Entertainment Centre, Marong Rd, Bendigo</t>
    </r>
  </si>
  <si>
    <t>10:00AM</t>
  </si>
  <si>
    <t>11:30AM</t>
  </si>
  <si>
    <t>1:00PM</t>
  </si>
  <si>
    <t>1 &amp; 2</t>
  </si>
  <si>
    <t>12:00PM</t>
  </si>
  <si>
    <t>2:00PM</t>
  </si>
  <si>
    <t>10:40AM</t>
  </si>
  <si>
    <t>11:20AM</t>
  </si>
  <si>
    <t>12:40PM</t>
  </si>
  <si>
    <t>1:20PM</t>
  </si>
  <si>
    <t>2:40PM</t>
  </si>
  <si>
    <t>3 &amp; 4</t>
  </si>
  <si>
    <t>Basketball</t>
  </si>
  <si>
    <t>Castlemaine</t>
  </si>
  <si>
    <t>Echuca College</t>
  </si>
  <si>
    <t>Highview</t>
  </si>
  <si>
    <t>Echuca College v Bye</t>
  </si>
  <si>
    <t>Echuca College v Highview C</t>
  </si>
  <si>
    <t>Catholic College Bendigo v Echuca College</t>
  </si>
  <si>
    <t>Echuca College v Swan Hill C</t>
  </si>
  <si>
    <t>Highview C v Merbein</t>
  </si>
  <si>
    <t>Merbein v Catholic College Bendigo</t>
  </si>
  <si>
    <t>Swan Hill C v Merbein</t>
  </si>
  <si>
    <t>Bye v Merbein</t>
  </si>
  <si>
    <t>Merbein v Echuca College</t>
  </si>
  <si>
    <t>10:30AM</t>
  </si>
  <si>
    <t>12:30PM</t>
  </si>
  <si>
    <t>1:30PM</t>
  </si>
  <si>
    <t>2:30PM</t>
  </si>
  <si>
    <t>11:00AM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</si>
</sst>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 quotePrefix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17" xfId="0" applyFont="1" applyBorder="1" applyAlignment="1" quotePrefix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8" xfId="0" applyFont="1" applyBorder="1" applyAlignment="1" quotePrefix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0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8" fillId="0" borderId="4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20" fontId="7" fillId="0" borderId="44" xfId="0" applyNumberFormat="1" applyFont="1" applyBorder="1" applyAlignment="1">
      <alignment horizontal="center" vertical="center"/>
    </xf>
    <xf numFmtId="20" fontId="7" fillId="0" borderId="4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top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0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12.emf" /><Relationship Id="rId6" Type="http://schemas.openxmlformats.org/officeDocument/2006/relationships/image" Target="../media/image5.emf" /><Relationship Id="rId7" Type="http://schemas.openxmlformats.org/officeDocument/2006/relationships/image" Target="../media/image15.emf" /><Relationship Id="rId8" Type="http://schemas.openxmlformats.org/officeDocument/2006/relationships/image" Target="../media/image1.emf" /><Relationship Id="rId9" Type="http://schemas.openxmlformats.org/officeDocument/2006/relationships/image" Target="../media/image14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LODDON MALLEE REGION FINALS 2011"</f>
        <v>SSV LODDON MALLEE REGION FINALS 2011</v>
      </c>
    </row>
    <row r="3" spans="3:6" ht="18">
      <c r="C3" s="8" t="s">
        <v>89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E19" sqref="E19:J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16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 t="s">
        <v>11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12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13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86" t="s">
        <v>6</v>
      </c>
      <c r="E10" s="87"/>
      <c r="F10" s="87"/>
      <c r="G10" s="87"/>
      <c r="H10" s="87" t="s">
        <v>0</v>
      </c>
      <c r="I10" s="87"/>
      <c r="J10" s="88"/>
      <c r="K10" s="19"/>
    </row>
    <row r="11" spans="2:11" ht="14.25" customHeight="1" thickBot="1">
      <c r="B11" s="20"/>
      <c r="C11" s="20"/>
      <c r="D11" s="89"/>
      <c r="E11" s="80"/>
      <c r="F11" s="80"/>
      <c r="G11" s="80"/>
      <c r="H11" s="32">
        <v>1</v>
      </c>
      <c r="I11" s="80"/>
      <c r="J11" s="81"/>
      <c r="K11" s="21"/>
    </row>
    <row r="12" spans="2:11" ht="14.25" customHeight="1" thickBot="1">
      <c r="B12" s="20"/>
      <c r="C12" s="20"/>
      <c r="D12" s="89"/>
      <c r="E12" s="80"/>
      <c r="F12" s="80"/>
      <c r="G12" s="80"/>
      <c r="H12" s="32">
        <v>2</v>
      </c>
      <c r="I12" s="80"/>
      <c r="J12" s="81"/>
      <c r="K12" s="21"/>
    </row>
    <row r="13" spans="2:11" ht="14.25" customHeight="1" thickBot="1">
      <c r="B13" s="20"/>
      <c r="C13" s="20"/>
      <c r="D13" s="82"/>
      <c r="E13" s="83"/>
      <c r="F13" s="83"/>
      <c r="G13" s="83"/>
      <c r="H13" s="33">
        <v>3</v>
      </c>
      <c r="I13" s="83"/>
      <c r="J13" s="84"/>
      <c r="K13" s="21"/>
    </row>
    <row r="14" ht="14.25" customHeight="1" thickTop="1">
      <c r="F14" s="1"/>
    </row>
    <row r="15" spans="2:11" ht="15" customHeight="1">
      <c r="B15" s="85" t="s">
        <v>3</v>
      </c>
      <c r="C15" s="85"/>
      <c r="D15" s="85"/>
      <c r="E15" s="85"/>
      <c r="F15" s="85"/>
      <c r="G15" s="85"/>
      <c r="H15" s="85"/>
      <c r="I15" s="85"/>
      <c r="J15" s="85"/>
      <c r="K15" s="8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68"/>
      <c r="E17" s="69"/>
      <c r="F17" s="69"/>
      <c r="G17" s="69"/>
      <c r="H17" s="69"/>
      <c r="I17" s="69"/>
      <c r="J17" s="70"/>
      <c r="K17" s="23" t="s">
        <v>9</v>
      </c>
    </row>
    <row r="18" spans="1:11" ht="14.25" customHeight="1" thickBot="1">
      <c r="A18" s="2"/>
      <c r="B18" s="62">
        <v>1</v>
      </c>
      <c r="C18" s="66"/>
      <c r="D18" s="4" t="s">
        <v>18</v>
      </c>
      <c r="E18" s="96" t="str">
        <f>CONCATENATE(I11," v ",I12)</f>
        <v> v </v>
      </c>
      <c r="F18" s="97"/>
      <c r="G18" s="97"/>
      <c r="H18" s="97"/>
      <c r="I18" s="97"/>
      <c r="J18" s="98"/>
      <c r="K18" s="57"/>
    </row>
    <row r="19" spans="1:11" ht="14.25" customHeight="1" thickBot="1">
      <c r="A19" s="2"/>
      <c r="B19" s="63"/>
      <c r="C19" s="67"/>
      <c r="D19" s="15">
        <v>3</v>
      </c>
      <c r="E19" s="77" t="str">
        <f>CONCATENATE(I13," - Bye")</f>
        <v> - Bye</v>
      </c>
      <c r="F19" s="78"/>
      <c r="G19" s="78"/>
      <c r="H19" s="78"/>
      <c r="I19" s="78"/>
      <c r="J19" s="79"/>
      <c r="K19" s="5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68"/>
      <c r="E21" s="69"/>
      <c r="F21" s="69"/>
      <c r="G21" s="69"/>
      <c r="H21" s="69"/>
      <c r="I21" s="69"/>
      <c r="J21" s="70"/>
      <c r="K21" s="23" t="s">
        <v>9</v>
      </c>
    </row>
    <row r="22" spans="1:11" ht="14.25" customHeight="1" thickBot="1">
      <c r="A22" s="2"/>
      <c r="B22" s="62">
        <v>2</v>
      </c>
      <c r="C22" s="66"/>
      <c r="D22" s="99" t="s">
        <v>19</v>
      </c>
      <c r="E22" s="71" t="str">
        <f>CONCATENATE(I13," v Round 1 Loser")</f>
        <v> v Round 1 Loser</v>
      </c>
      <c r="F22" s="72"/>
      <c r="G22" s="72"/>
      <c r="H22" s="72"/>
      <c r="I22" s="72"/>
      <c r="J22" s="73"/>
      <c r="K22" s="57"/>
    </row>
    <row r="23" spans="1:11" ht="14.25" customHeight="1" thickBot="1">
      <c r="A23" s="2"/>
      <c r="B23" s="63"/>
      <c r="C23" s="67"/>
      <c r="D23" s="100"/>
      <c r="E23" s="74"/>
      <c r="F23" s="75"/>
      <c r="G23" s="75"/>
      <c r="H23" s="75"/>
      <c r="I23" s="75"/>
      <c r="J23" s="76"/>
      <c r="K23" s="5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68"/>
      <c r="E25" s="69"/>
      <c r="F25" s="69"/>
      <c r="G25" s="69"/>
      <c r="H25" s="69"/>
      <c r="I25" s="69"/>
      <c r="J25" s="70"/>
      <c r="K25" s="23" t="s">
        <v>9</v>
      </c>
    </row>
    <row r="26" spans="1:11" ht="14.25" customHeight="1" thickBot="1">
      <c r="A26" s="2"/>
      <c r="B26" s="62">
        <v>3</v>
      </c>
      <c r="C26" s="66"/>
      <c r="D26" s="99" t="s">
        <v>20</v>
      </c>
      <c r="E26" s="71" t="str">
        <f>CONCATENATE(F17,"Round 1 Winner v ",I13)</f>
        <v>Round 1 Winner v </v>
      </c>
      <c r="F26" s="72"/>
      <c r="G26" s="72"/>
      <c r="H26" s="72"/>
      <c r="I26" s="72"/>
      <c r="J26" s="73"/>
      <c r="K26" s="57"/>
    </row>
    <row r="27" spans="1:11" ht="14.25" customHeight="1" thickBot="1">
      <c r="A27" s="2"/>
      <c r="B27" s="63"/>
      <c r="C27" s="67"/>
      <c r="D27" s="100"/>
      <c r="E27" s="74"/>
      <c r="F27" s="75"/>
      <c r="G27" s="75"/>
      <c r="H27" s="75"/>
      <c r="I27" s="75"/>
      <c r="J27" s="76"/>
      <c r="K27" s="5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59" t="s">
        <v>4</v>
      </c>
      <c r="C31" s="60"/>
      <c r="D31" s="60"/>
      <c r="E31" s="60"/>
      <c r="F31" s="60"/>
      <c r="G31" s="60"/>
      <c r="H31" s="60" t="s">
        <v>10</v>
      </c>
      <c r="I31" s="60"/>
      <c r="J31" s="60"/>
      <c r="K31" s="61"/>
    </row>
    <row r="32" spans="2:11" ht="14.25" customHeight="1" thickBot="1">
      <c r="B32" s="64"/>
      <c r="C32" s="53"/>
      <c r="D32" s="53"/>
      <c r="E32" s="53"/>
      <c r="F32" s="53"/>
      <c r="G32" s="53"/>
      <c r="H32" s="53"/>
      <c r="I32" s="53"/>
      <c r="J32" s="53"/>
      <c r="K32" s="54"/>
    </row>
    <row r="33" spans="2:11" ht="14.25" customHeight="1" thickBot="1">
      <c r="B33" s="65"/>
      <c r="C33" s="55"/>
      <c r="D33" s="55"/>
      <c r="E33" s="55"/>
      <c r="F33" s="55"/>
      <c r="G33" s="55"/>
      <c r="H33" s="55"/>
      <c r="I33" s="55"/>
      <c r="J33" s="55"/>
      <c r="K33" s="56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E19" sqref="E19:J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17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 t="s">
        <v>11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12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13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86" t="s">
        <v>6</v>
      </c>
      <c r="E10" s="87"/>
      <c r="F10" s="87"/>
      <c r="G10" s="87"/>
      <c r="H10" s="87" t="s">
        <v>0</v>
      </c>
      <c r="I10" s="87"/>
      <c r="J10" s="88"/>
      <c r="K10" s="19"/>
    </row>
    <row r="11" spans="2:11" ht="14.25" customHeight="1" thickBot="1">
      <c r="B11" s="20"/>
      <c r="C11" s="20"/>
      <c r="D11" s="89"/>
      <c r="E11" s="80"/>
      <c r="F11" s="80"/>
      <c r="G11" s="80"/>
      <c r="H11" s="32">
        <v>1</v>
      </c>
      <c r="I11" s="80"/>
      <c r="J11" s="81"/>
      <c r="K11" s="21"/>
    </row>
    <row r="12" spans="2:11" ht="14.25" customHeight="1" thickBot="1">
      <c r="B12" s="20"/>
      <c r="C12" s="20"/>
      <c r="D12" s="89"/>
      <c r="E12" s="80"/>
      <c r="F12" s="80"/>
      <c r="G12" s="80"/>
      <c r="H12" s="32">
        <v>2</v>
      </c>
      <c r="I12" s="80"/>
      <c r="J12" s="81"/>
      <c r="K12" s="21"/>
    </row>
    <row r="13" spans="2:11" ht="14.25" customHeight="1" thickBot="1">
      <c r="B13" s="20"/>
      <c r="C13" s="20"/>
      <c r="D13" s="82"/>
      <c r="E13" s="83"/>
      <c r="F13" s="83"/>
      <c r="G13" s="83"/>
      <c r="H13" s="33">
        <v>3</v>
      </c>
      <c r="I13" s="83"/>
      <c r="J13" s="84"/>
      <c r="K13" s="21"/>
    </row>
    <row r="14" ht="14.25" customHeight="1" thickTop="1">
      <c r="F14" s="1"/>
    </row>
    <row r="15" spans="2:11" ht="15" customHeight="1">
      <c r="B15" s="85" t="s">
        <v>3</v>
      </c>
      <c r="C15" s="85"/>
      <c r="D15" s="85"/>
      <c r="E15" s="85"/>
      <c r="F15" s="85"/>
      <c r="G15" s="85"/>
      <c r="H15" s="85"/>
      <c r="I15" s="85"/>
      <c r="J15" s="85"/>
      <c r="K15" s="8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68"/>
      <c r="E17" s="69"/>
      <c r="F17" s="69"/>
      <c r="G17" s="69"/>
      <c r="H17" s="69"/>
      <c r="I17" s="69"/>
      <c r="J17" s="70"/>
      <c r="K17" s="23" t="s">
        <v>9</v>
      </c>
    </row>
    <row r="18" spans="1:11" ht="14.25" customHeight="1" thickBot="1">
      <c r="A18" s="2"/>
      <c r="B18" s="62">
        <v>1</v>
      </c>
      <c r="C18" s="66"/>
      <c r="D18" s="4" t="s">
        <v>18</v>
      </c>
      <c r="E18" s="96" t="str">
        <f>CONCATENATE(I11," v ",I12)</f>
        <v> v </v>
      </c>
      <c r="F18" s="97"/>
      <c r="G18" s="97"/>
      <c r="H18" s="97"/>
      <c r="I18" s="97"/>
      <c r="J18" s="98"/>
      <c r="K18" s="57"/>
    </row>
    <row r="19" spans="1:11" ht="14.25" customHeight="1" thickBot="1">
      <c r="A19" s="2"/>
      <c r="B19" s="63"/>
      <c r="C19" s="67"/>
      <c r="D19" s="15">
        <v>3</v>
      </c>
      <c r="E19" s="77" t="str">
        <f>CONCATENATE(I13," - Bye")</f>
        <v> - Bye</v>
      </c>
      <c r="F19" s="78"/>
      <c r="G19" s="78"/>
      <c r="H19" s="78"/>
      <c r="I19" s="78"/>
      <c r="J19" s="79"/>
      <c r="K19" s="5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68"/>
      <c r="E21" s="69"/>
      <c r="F21" s="69"/>
      <c r="G21" s="69"/>
      <c r="H21" s="69"/>
      <c r="I21" s="69"/>
      <c r="J21" s="70"/>
      <c r="K21" s="23" t="s">
        <v>9</v>
      </c>
    </row>
    <row r="22" spans="1:11" ht="14.25" customHeight="1" thickBot="1">
      <c r="A22" s="2"/>
      <c r="B22" s="62">
        <v>2</v>
      </c>
      <c r="C22" s="66"/>
      <c r="D22" s="99" t="s">
        <v>19</v>
      </c>
      <c r="E22" s="71" t="str">
        <f>CONCATENATE(I13," v Round 1 Loser")</f>
        <v> v Round 1 Loser</v>
      </c>
      <c r="F22" s="72"/>
      <c r="G22" s="72"/>
      <c r="H22" s="72"/>
      <c r="I22" s="72"/>
      <c r="J22" s="73"/>
      <c r="K22" s="57"/>
    </row>
    <row r="23" spans="1:11" ht="14.25" customHeight="1" thickBot="1">
      <c r="A23" s="2"/>
      <c r="B23" s="63"/>
      <c r="C23" s="67"/>
      <c r="D23" s="100"/>
      <c r="E23" s="74"/>
      <c r="F23" s="75"/>
      <c r="G23" s="75"/>
      <c r="H23" s="75"/>
      <c r="I23" s="75"/>
      <c r="J23" s="76"/>
      <c r="K23" s="5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68"/>
      <c r="E25" s="69"/>
      <c r="F25" s="69"/>
      <c r="G25" s="69"/>
      <c r="H25" s="69"/>
      <c r="I25" s="69"/>
      <c r="J25" s="70"/>
      <c r="K25" s="23" t="s">
        <v>9</v>
      </c>
    </row>
    <row r="26" spans="1:11" ht="14.25" customHeight="1" thickBot="1">
      <c r="A26" s="2"/>
      <c r="B26" s="62">
        <v>3</v>
      </c>
      <c r="C26" s="66"/>
      <c r="D26" s="99" t="s">
        <v>20</v>
      </c>
      <c r="E26" s="71" t="str">
        <f>CONCATENATE(F17,"Round 1 Winner v ",I13)</f>
        <v>Round 1 Winner v </v>
      </c>
      <c r="F26" s="72"/>
      <c r="G26" s="72"/>
      <c r="H26" s="72"/>
      <c r="I26" s="72"/>
      <c r="J26" s="73"/>
      <c r="K26" s="57"/>
    </row>
    <row r="27" spans="1:11" ht="14.25" customHeight="1" thickBot="1">
      <c r="A27" s="2"/>
      <c r="B27" s="63"/>
      <c r="C27" s="67"/>
      <c r="D27" s="100"/>
      <c r="E27" s="74"/>
      <c r="F27" s="75"/>
      <c r="G27" s="75"/>
      <c r="H27" s="75"/>
      <c r="I27" s="75"/>
      <c r="J27" s="76"/>
      <c r="K27" s="5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59" t="s">
        <v>4</v>
      </c>
      <c r="C31" s="60"/>
      <c r="D31" s="60"/>
      <c r="E31" s="60"/>
      <c r="F31" s="60"/>
      <c r="G31" s="60"/>
      <c r="H31" s="60" t="s">
        <v>10</v>
      </c>
      <c r="I31" s="60"/>
      <c r="J31" s="60"/>
      <c r="K31" s="61"/>
    </row>
    <row r="32" spans="2:11" ht="14.25" customHeight="1" thickBot="1">
      <c r="B32" s="64"/>
      <c r="C32" s="53"/>
      <c r="D32" s="53"/>
      <c r="E32" s="53"/>
      <c r="F32" s="53"/>
      <c r="G32" s="53"/>
      <c r="H32" s="53"/>
      <c r="I32" s="53"/>
      <c r="J32" s="53"/>
      <c r="K32" s="54"/>
    </row>
    <row r="33" spans="2:11" ht="14.25" customHeight="1" thickBot="1">
      <c r="B33" s="65"/>
      <c r="C33" s="55"/>
      <c r="D33" s="55"/>
      <c r="E33" s="55"/>
      <c r="F33" s="55"/>
      <c r="G33" s="55"/>
      <c r="H33" s="55"/>
      <c r="I33" s="55"/>
      <c r="J33" s="55"/>
      <c r="K33" s="56"/>
    </row>
    <row r="34" ht="13.5" thickTop="1"/>
    <row r="43" ht="14.25" customHeight="1"/>
  </sheetData>
  <sheetProtection selectLockedCells="1"/>
  <mergeCells count="37">
    <mergeCell ref="E19:J19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E19" sqref="E19:J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14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 t="s">
        <v>11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12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13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86" t="s">
        <v>6</v>
      </c>
      <c r="E10" s="87"/>
      <c r="F10" s="87"/>
      <c r="G10" s="87"/>
      <c r="H10" s="87" t="s">
        <v>0</v>
      </c>
      <c r="I10" s="87"/>
      <c r="J10" s="88"/>
      <c r="K10" s="19"/>
    </row>
    <row r="11" spans="1:12" s="2" customFormat="1" ht="14.25" customHeight="1" thickBot="1">
      <c r="A11"/>
      <c r="B11" s="20"/>
      <c r="C11" s="20"/>
      <c r="D11" s="89"/>
      <c r="E11" s="80"/>
      <c r="F11" s="80"/>
      <c r="G11" s="80"/>
      <c r="H11" s="32">
        <v>1</v>
      </c>
      <c r="I11" s="80"/>
      <c r="J11" s="81"/>
      <c r="K11" s="21"/>
      <c r="L11"/>
    </row>
    <row r="12" spans="1:12" s="2" customFormat="1" ht="14.25" customHeight="1" thickBot="1">
      <c r="A12"/>
      <c r="B12" s="20"/>
      <c r="C12" s="20"/>
      <c r="D12" s="89"/>
      <c r="E12" s="80"/>
      <c r="F12" s="80"/>
      <c r="G12" s="80"/>
      <c r="H12" s="32">
        <v>2</v>
      </c>
      <c r="I12" s="80"/>
      <c r="J12" s="81"/>
      <c r="K12" s="21"/>
      <c r="L12"/>
    </row>
    <row r="13" spans="2:11" ht="14.25" customHeight="1" thickBot="1">
      <c r="B13" s="20"/>
      <c r="C13" s="20"/>
      <c r="D13" s="82"/>
      <c r="E13" s="83"/>
      <c r="F13" s="83"/>
      <c r="G13" s="83"/>
      <c r="H13" s="33">
        <v>3</v>
      </c>
      <c r="I13" s="83"/>
      <c r="J13" s="84"/>
      <c r="K13" s="21"/>
    </row>
    <row r="14" ht="14.25" customHeight="1" thickTop="1">
      <c r="F14" s="1"/>
    </row>
    <row r="15" spans="2:11" ht="15" customHeight="1">
      <c r="B15" s="85" t="s">
        <v>3</v>
      </c>
      <c r="C15" s="85"/>
      <c r="D15" s="85"/>
      <c r="E15" s="85"/>
      <c r="F15" s="85"/>
      <c r="G15" s="85"/>
      <c r="H15" s="85"/>
      <c r="I15" s="85"/>
      <c r="J15" s="85"/>
      <c r="K15" s="8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68"/>
      <c r="E17" s="69"/>
      <c r="F17" s="69"/>
      <c r="G17" s="69"/>
      <c r="H17" s="69"/>
      <c r="I17" s="69"/>
      <c r="J17" s="70"/>
      <c r="K17" s="23" t="s">
        <v>9</v>
      </c>
    </row>
    <row r="18" spans="1:11" ht="14.25" customHeight="1" thickBot="1">
      <c r="A18" s="2"/>
      <c r="B18" s="62">
        <v>1</v>
      </c>
      <c r="C18" s="66"/>
      <c r="D18" s="4" t="s">
        <v>18</v>
      </c>
      <c r="E18" s="96" t="str">
        <f>CONCATENATE(I11," v ",I12)</f>
        <v> v </v>
      </c>
      <c r="F18" s="97"/>
      <c r="G18" s="97"/>
      <c r="H18" s="97"/>
      <c r="I18" s="97"/>
      <c r="J18" s="98"/>
      <c r="K18" s="57"/>
    </row>
    <row r="19" spans="1:11" ht="14.25" customHeight="1" thickBot="1">
      <c r="A19" s="2"/>
      <c r="B19" s="63"/>
      <c r="C19" s="67"/>
      <c r="D19" s="15">
        <v>3</v>
      </c>
      <c r="E19" s="77" t="str">
        <f>CONCATENATE(I13," - Bye")</f>
        <v> - Bye</v>
      </c>
      <c r="F19" s="78"/>
      <c r="G19" s="78"/>
      <c r="H19" s="78"/>
      <c r="I19" s="78"/>
      <c r="J19" s="79"/>
      <c r="K19" s="5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68"/>
      <c r="E21" s="69"/>
      <c r="F21" s="69"/>
      <c r="G21" s="69"/>
      <c r="H21" s="69"/>
      <c r="I21" s="69"/>
      <c r="J21" s="70"/>
      <c r="K21" s="23" t="s">
        <v>9</v>
      </c>
      <c r="L21"/>
    </row>
    <row r="22" spans="2:12" s="2" customFormat="1" ht="14.25" customHeight="1" thickBot="1">
      <c r="B22" s="62">
        <v>2</v>
      </c>
      <c r="C22" s="66"/>
      <c r="D22" s="99" t="s">
        <v>19</v>
      </c>
      <c r="E22" s="71" t="str">
        <f>CONCATENATE(I13," v Round 1 Loser")</f>
        <v> v Round 1 Loser</v>
      </c>
      <c r="F22" s="72"/>
      <c r="G22" s="72"/>
      <c r="H22" s="72"/>
      <c r="I22" s="72"/>
      <c r="J22" s="73"/>
      <c r="K22" s="57"/>
      <c r="L22"/>
    </row>
    <row r="23" spans="2:12" s="2" customFormat="1" ht="14.25" customHeight="1" thickBot="1">
      <c r="B23" s="63"/>
      <c r="C23" s="67"/>
      <c r="D23" s="100"/>
      <c r="E23" s="74"/>
      <c r="F23" s="75"/>
      <c r="G23" s="75"/>
      <c r="H23" s="75"/>
      <c r="I23" s="75"/>
      <c r="J23" s="76"/>
      <c r="K23" s="58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68"/>
      <c r="E25" s="69"/>
      <c r="F25" s="69"/>
      <c r="G25" s="69"/>
      <c r="H25" s="69"/>
      <c r="I25" s="69"/>
      <c r="J25" s="70"/>
      <c r="K25" s="23" t="s">
        <v>9</v>
      </c>
      <c r="L25"/>
    </row>
    <row r="26" spans="2:12" s="2" customFormat="1" ht="14.25" customHeight="1" thickBot="1">
      <c r="B26" s="62">
        <v>3</v>
      </c>
      <c r="C26" s="66"/>
      <c r="D26" s="99" t="s">
        <v>20</v>
      </c>
      <c r="E26" s="71" t="str">
        <f>CONCATENATE(F17,"Round 1 Winner v ",I13)</f>
        <v>Round 1 Winner v </v>
      </c>
      <c r="F26" s="72"/>
      <c r="G26" s="72"/>
      <c r="H26" s="72"/>
      <c r="I26" s="72"/>
      <c r="J26" s="73"/>
      <c r="K26" s="57"/>
      <c r="L26"/>
    </row>
    <row r="27" spans="2:12" s="2" customFormat="1" ht="14.25" customHeight="1" thickBot="1">
      <c r="B27" s="63"/>
      <c r="C27" s="67"/>
      <c r="D27" s="100"/>
      <c r="E27" s="74"/>
      <c r="F27" s="75"/>
      <c r="G27" s="75"/>
      <c r="H27" s="75"/>
      <c r="I27" s="75"/>
      <c r="J27" s="76"/>
      <c r="K27" s="58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59" t="s">
        <v>4</v>
      </c>
      <c r="C31" s="60"/>
      <c r="D31" s="60"/>
      <c r="E31" s="60"/>
      <c r="F31" s="60"/>
      <c r="G31" s="60"/>
      <c r="H31" s="60" t="s">
        <v>10</v>
      </c>
      <c r="I31" s="60"/>
      <c r="J31" s="60"/>
      <c r="K31" s="61"/>
      <c r="L31"/>
    </row>
    <row r="32" spans="1:12" s="2" customFormat="1" ht="14.25" customHeight="1" thickBot="1">
      <c r="A32"/>
      <c r="B32" s="64"/>
      <c r="C32" s="53"/>
      <c r="D32" s="53"/>
      <c r="E32" s="53"/>
      <c r="F32" s="53"/>
      <c r="G32" s="53"/>
      <c r="H32" s="53"/>
      <c r="I32" s="53"/>
      <c r="J32" s="53"/>
      <c r="K32" s="54"/>
      <c r="L32"/>
    </row>
    <row r="33" spans="1:12" s="2" customFormat="1" ht="14.25" customHeight="1" thickBot="1">
      <c r="A33"/>
      <c r="B33" s="65"/>
      <c r="C33" s="55"/>
      <c r="D33" s="55"/>
      <c r="E33" s="55"/>
      <c r="F33" s="55"/>
      <c r="G33" s="55"/>
      <c r="H33" s="55"/>
      <c r="I33" s="55"/>
      <c r="J33" s="55"/>
      <c r="K33" s="56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E19" sqref="E19:J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15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 t="s">
        <v>11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12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13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86" t="s">
        <v>6</v>
      </c>
      <c r="E10" s="87"/>
      <c r="F10" s="87"/>
      <c r="G10" s="87"/>
      <c r="H10" s="87" t="s">
        <v>0</v>
      </c>
      <c r="I10" s="87"/>
      <c r="J10" s="88"/>
      <c r="K10" s="19"/>
    </row>
    <row r="11" spans="2:11" ht="14.25" customHeight="1" thickBot="1">
      <c r="B11" s="20"/>
      <c r="C11" s="20"/>
      <c r="D11" s="89"/>
      <c r="E11" s="80"/>
      <c r="F11" s="80"/>
      <c r="G11" s="80"/>
      <c r="H11" s="32">
        <v>1</v>
      </c>
      <c r="I11" s="80"/>
      <c r="J11" s="81"/>
      <c r="K11" s="21"/>
    </row>
    <row r="12" spans="2:11" ht="14.25" customHeight="1" thickBot="1">
      <c r="B12" s="20"/>
      <c r="C12" s="20"/>
      <c r="D12" s="89"/>
      <c r="E12" s="80"/>
      <c r="F12" s="80"/>
      <c r="G12" s="80"/>
      <c r="H12" s="32">
        <v>2</v>
      </c>
      <c r="I12" s="80"/>
      <c r="J12" s="81"/>
      <c r="K12" s="21"/>
    </row>
    <row r="13" spans="2:11" ht="14.25" customHeight="1" thickBot="1">
      <c r="B13" s="20"/>
      <c r="C13" s="20"/>
      <c r="D13" s="82"/>
      <c r="E13" s="83"/>
      <c r="F13" s="83"/>
      <c r="G13" s="83"/>
      <c r="H13" s="33">
        <v>3</v>
      </c>
      <c r="I13" s="83"/>
      <c r="J13" s="84"/>
      <c r="K13" s="21"/>
    </row>
    <row r="14" ht="14.25" customHeight="1" thickTop="1">
      <c r="F14" s="1"/>
    </row>
    <row r="15" spans="2:11" ht="15" customHeight="1">
      <c r="B15" s="85" t="s">
        <v>3</v>
      </c>
      <c r="C15" s="85"/>
      <c r="D15" s="85"/>
      <c r="E15" s="85"/>
      <c r="F15" s="85"/>
      <c r="G15" s="85"/>
      <c r="H15" s="85"/>
      <c r="I15" s="85"/>
      <c r="J15" s="85"/>
      <c r="K15" s="8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68"/>
      <c r="E17" s="69"/>
      <c r="F17" s="69"/>
      <c r="G17" s="69"/>
      <c r="H17" s="69"/>
      <c r="I17" s="69"/>
      <c r="J17" s="70"/>
      <c r="K17" s="23" t="s">
        <v>9</v>
      </c>
    </row>
    <row r="18" spans="1:11" ht="14.25" customHeight="1" thickBot="1">
      <c r="A18" s="2"/>
      <c r="B18" s="62">
        <v>1</v>
      </c>
      <c r="C18" s="66"/>
      <c r="D18" s="4" t="s">
        <v>18</v>
      </c>
      <c r="E18" s="96" t="str">
        <f>CONCATENATE(I11," v ",I12)</f>
        <v> v </v>
      </c>
      <c r="F18" s="97"/>
      <c r="G18" s="97"/>
      <c r="H18" s="97"/>
      <c r="I18" s="97"/>
      <c r="J18" s="98"/>
      <c r="K18" s="57"/>
    </row>
    <row r="19" spans="1:11" ht="14.25" customHeight="1" thickBot="1">
      <c r="A19" s="2"/>
      <c r="B19" s="63"/>
      <c r="C19" s="67"/>
      <c r="D19" s="15">
        <v>3</v>
      </c>
      <c r="E19" s="77" t="str">
        <f>CONCATENATE(I13," - Bye")</f>
        <v> - Bye</v>
      </c>
      <c r="F19" s="78"/>
      <c r="G19" s="78"/>
      <c r="H19" s="78"/>
      <c r="I19" s="78"/>
      <c r="J19" s="79"/>
      <c r="K19" s="5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68"/>
      <c r="E21" s="69"/>
      <c r="F21" s="69"/>
      <c r="G21" s="69"/>
      <c r="H21" s="69"/>
      <c r="I21" s="69"/>
      <c r="J21" s="70"/>
      <c r="K21" s="23" t="s">
        <v>9</v>
      </c>
    </row>
    <row r="22" spans="1:11" ht="14.25" customHeight="1" thickBot="1">
      <c r="A22" s="2"/>
      <c r="B22" s="62">
        <v>2</v>
      </c>
      <c r="C22" s="66"/>
      <c r="D22" s="99" t="s">
        <v>19</v>
      </c>
      <c r="E22" s="71" t="str">
        <f>CONCATENATE(I13," v Round 1 Loser")</f>
        <v> v Round 1 Loser</v>
      </c>
      <c r="F22" s="72"/>
      <c r="G22" s="72"/>
      <c r="H22" s="72"/>
      <c r="I22" s="72"/>
      <c r="J22" s="73"/>
      <c r="K22" s="57"/>
    </row>
    <row r="23" spans="1:11" ht="14.25" customHeight="1" thickBot="1">
      <c r="A23" s="2"/>
      <c r="B23" s="63"/>
      <c r="C23" s="67"/>
      <c r="D23" s="100"/>
      <c r="E23" s="74"/>
      <c r="F23" s="75"/>
      <c r="G23" s="75"/>
      <c r="H23" s="75"/>
      <c r="I23" s="75"/>
      <c r="J23" s="76"/>
      <c r="K23" s="5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68"/>
      <c r="E25" s="69"/>
      <c r="F25" s="69"/>
      <c r="G25" s="69"/>
      <c r="H25" s="69"/>
      <c r="I25" s="69"/>
      <c r="J25" s="70"/>
      <c r="K25" s="23" t="s">
        <v>9</v>
      </c>
    </row>
    <row r="26" spans="1:11" ht="14.25" customHeight="1" thickBot="1">
      <c r="A26" s="2"/>
      <c r="B26" s="62">
        <v>3</v>
      </c>
      <c r="C26" s="66"/>
      <c r="D26" s="99" t="s">
        <v>20</v>
      </c>
      <c r="E26" s="71" t="str">
        <f>CONCATENATE(F17,"Round 1 Winner v ",I13)</f>
        <v>Round 1 Winner v </v>
      </c>
      <c r="F26" s="72"/>
      <c r="G26" s="72"/>
      <c r="H26" s="72"/>
      <c r="I26" s="72"/>
      <c r="J26" s="73"/>
      <c r="K26" s="57"/>
    </row>
    <row r="27" spans="1:11" ht="14.25" customHeight="1" thickBot="1">
      <c r="A27" s="2"/>
      <c r="B27" s="63"/>
      <c r="C27" s="67"/>
      <c r="D27" s="100"/>
      <c r="E27" s="74"/>
      <c r="F27" s="75"/>
      <c r="G27" s="75"/>
      <c r="H27" s="75"/>
      <c r="I27" s="75"/>
      <c r="J27" s="76"/>
      <c r="K27" s="5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59" t="s">
        <v>4</v>
      </c>
      <c r="C31" s="60"/>
      <c r="D31" s="60"/>
      <c r="E31" s="60"/>
      <c r="F31" s="60"/>
      <c r="G31" s="60"/>
      <c r="H31" s="60" t="s">
        <v>10</v>
      </c>
      <c r="I31" s="60"/>
      <c r="J31" s="60"/>
      <c r="K31" s="61"/>
    </row>
    <row r="32" spans="2:11" ht="14.25" customHeight="1" thickBot="1">
      <c r="B32" s="64"/>
      <c r="C32" s="53"/>
      <c r="D32" s="53"/>
      <c r="E32" s="53"/>
      <c r="F32" s="53"/>
      <c r="G32" s="53"/>
      <c r="H32" s="53"/>
      <c r="I32" s="53"/>
      <c r="J32" s="53"/>
      <c r="K32" s="54"/>
    </row>
    <row r="33" spans="2:11" ht="14.25" customHeight="1" thickBot="1">
      <c r="B33" s="65"/>
      <c r="C33" s="55"/>
      <c r="D33" s="55"/>
      <c r="E33" s="55"/>
      <c r="F33" s="55"/>
      <c r="G33" s="55"/>
      <c r="H33" s="55"/>
      <c r="I33" s="55"/>
      <c r="J33" s="55"/>
      <c r="K33" s="56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0"/>
  <sheetViews>
    <sheetView showGridLines="0" showRowColHeaders="0" showZeros="0" zoomScalePageLayoutView="0" workbookViewId="0" topLeftCell="A1">
      <selection activeCell="L28" sqref="L28"/>
    </sheetView>
  </sheetViews>
  <sheetFormatPr defaultColWidth="9.140625" defaultRowHeight="12.75"/>
  <cols>
    <col min="2" max="2" width="5.7109375" style="0" customWidth="1"/>
    <col min="3" max="3" width="8.140625" style="0" customWidth="1"/>
    <col min="4" max="4" width="8.28125" style="0" customWidth="1"/>
    <col min="5" max="5" width="6.8515625" style="0" customWidth="1"/>
    <col min="6" max="6" width="36.28125" style="0" customWidth="1"/>
    <col min="7" max="7" width="9.0039062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21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>
        <v>40834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27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28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</row>
    <row r="9" ht="14.25" customHeight="1">
      <c r="F9" s="1"/>
    </row>
    <row r="10" ht="13.5" thickBot="1"/>
    <row r="11" spans="1:7" ht="14.25" thickBot="1" thickTop="1">
      <c r="A11" s="2"/>
      <c r="B11" s="86" t="s">
        <v>6</v>
      </c>
      <c r="C11" s="87"/>
      <c r="D11" s="87"/>
      <c r="E11" s="87" t="s">
        <v>0</v>
      </c>
      <c r="F11" s="87"/>
      <c r="G11" s="88"/>
    </row>
    <row r="12" spans="2:7" ht="13.5" customHeight="1" thickBot="1">
      <c r="B12" s="126" t="s">
        <v>29</v>
      </c>
      <c r="C12" s="127"/>
      <c r="D12" s="128"/>
      <c r="E12" s="36">
        <v>1</v>
      </c>
      <c r="F12" s="80" t="s">
        <v>91</v>
      </c>
      <c r="G12" s="125"/>
    </row>
    <row r="13" spans="2:7" ht="13.5" customHeight="1" thickBot="1">
      <c r="B13" s="126" t="s">
        <v>30</v>
      </c>
      <c r="C13" s="127"/>
      <c r="D13" s="128"/>
      <c r="E13" s="36">
        <v>2</v>
      </c>
      <c r="F13" s="80" t="s">
        <v>92</v>
      </c>
      <c r="G13" s="125"/>
    </row>
    <row r="14" spans="2:7" ht="13.5" customHeight="1" thickBot="1">
      <c r="B14" s="126" t="s">
        <v>31</v>
      </c>
      <c r="C14" s="127"/>
      <c r="D14" s="128"/>
      <c r="E14" s="36">
        <v>3</v>
      </c>
      <c r="F14" s="80" t="s">
        <v>32</v>
      </c>
      <c r="G14" s="125"/>
    </row>
    <row r="15" spans="2:7" ht="13.5" customHeight="1" thickBot="1">
      <c r="B15" s="106" t="s">
        <v>36</v>
      </c>
      <c r="C15" s="107"/>
      <c r="D15" s="108"/>
      <c r="E15" s="36">
        <v>4</v>
      </c>
      <c r="F15" s="80" t="s">
        <v>37</v>
      </c>
      <c r="G15" s="125"/>
    </row>
    <row r="16" spans="2:7" ht="13.5" customHeight="1" thickBot="1">
      <c r="B16" s="89" t="s">
        <v>38</v>
      </c>
      <c r="C16" s="80"/>
      <c r="D16" s="80"/>
      <c r="E16" s="36">
        <v>5</v>
      </c>
      <c r="F16" s="80" t="s">
        <v>75</v>
      </c>
      <c r="G16" s="125"/>
    </row>
    <row r="17" spans="2:7" ht="13.5" customHeight="1" thickBot="1">
      <c r="B17" s="82"/>
      <c r="C17" s="83"/>
      <c r="D17" s="83"/>
      <c r="E17" s="37">
        <v>6</v>
      </c>
      <c r="F17" s="83" t="s">
        <v>43</v>
      </c>
      <c r="G17" s="131"/>
    </row>
    <row r="18" spans="1:7" ht="14.25" customHeight="1" thickTop="1">
      <c r="A18" s="22"/>
      <c r="B18" s="50"/>
      <c r="C18" s="50"/>
      <c r="D18" s="50"/>
      <c r="E18" s="48"/>
      <c r="F18" s="49"/>
      <c r="G18" s="49"/>
    </row>
    <row r="19" spans="1:7" ht="15">
      <c r="A19" s="2"/>
      <c r="B19" s="85" t="s">
        <v>3</v>
      </c>
      <c r="C19" s="85"/>
      <c r="D19" s="85"/>
      <c r="E19" s="85"/>
      <c r="F19" s="85"/>
      <c r="G19" s="85"/>
    </row>
    <row r="20" spans="1:5" ht="13.5" thickBot="1">
      <c r="A20" s="2"/>
      <c r="E20" s="1"/>
    </row>
    <row r="21" spans="2:7" ht="14.25" thickBot="1" thickTop="1">
      <c r="B21" s="30" t="s">
        <v>1</v>
      </c>
      <c r="C21" s="34" t="s">
        <v>2</v>
      </c>
      <c r="D21" s="114" t="s">
        <v>44</v>
      </c>
      <c r="E21" s="115"/>
      <c r="F21" s="116"/>
      <c r="G21" s="35" t="s">
        <v>45</v>
      </c>
    </row>
    <row r="22" spans="1:7" ht="13.5" thickBot="1">
      <c r="A22" s="22"/>
      <c r="B22" s="117">
        <v>1</v>
      </c>
      <c r="C22" s="120" t="s">
        <v>102</v>
      </c>
      <c r="D22" s="4" t="s">
        <v>46</v>
      </c>
      <c r="E22" s="123" t="s">
        <v>93</v>
      </c>
      <c r="F22" s="123"/>
      <c r="G22" s="47"/>
    </row>
    <row r="23" spans="1:7" ht="13.5" customHeight="1" thickBot="1">
      <c r="A23" s="2"/>
      <c r="B23" s="118"/>
      <c r="C23" s="121"/>
      <c r="D23" s="51" t="s">
        <v>48</v>
      </c>
      <c r="E23" s="123" t="s">
        <v>97</v>
      </c>
      <c r="F23" s="123"/>
      <c r="G23" s="102" t="s">
        <v>80</v>
      </c>
    </row>
    <row r="24" spans="1:7" ht="13.5" thickBot="1">
      <c r="A24" s="2"/>
      <c r="B24" s="119"/>
      <c r="C24" s="122"/>
      <c r="D24" s="15" t="s">
        <v>50</v>
      </c>
      <c r="E24" s="124" t="s">
        <v>51</v>
      </c>
      <c r="F24" s="124"/>
      <c r="G24" s="103"/>
    </row>
    <row r="25" spans="2:7" ht="14.25" thickBot="1" thickTop="1">
      <c r="B25" s="5"/>
      <c r="C25" s="5"/>
      <c r="D25" s="5"/>
      <c r="E25" s="6"/>
      <c r="F25" s="5"/>
      <c r="G25" s="5"/>
    </row>
    <row r="26" spans="1:7" ht="14.25" thickBot="1" thickTop="1">
      <c r="A26" s="22"/>
      <c r="B26" s="30" t="s">
        <v>1</v>
      </c>
      <c r="C26" s="34" t="s">
        <v>2</v>
      </c>
      <c r="D26" s="114" t="s">
        <v>44</v>
      </c>
      <c r="E26" s="115"/>
      <c r="F26" s="116"/>
      <c r="G26" s="35" t="s">
        <v>45</v>
      </c>
    </row>
    <row r="27" spans="1:7" ht="13.5" thickBot="1">
      <c r="A27" s="2"/>
      <c r="B27" s="117">
        <v>2</v>
      </c>
      <c r="C27" s="120" t="s">
        <v>78</v>
      </c>
      <c r="D27" s="4" t="s">
        <v>52</v>
      </c>
      <c r="E27" s="123" t="s">
        <v>53</v>
      </c>
      <c r="F27" s="123"/>
      <c r="G27" s="47"/>
    </row>
    <row r="28" spans="1:7" ht="13.5" customHeight="1" thickBot="1">
      <c r="A28" s="2"/>
      <c r="B28" s="118"/>
      <c r="C28" s="121"/>
      <c r="D28" s="51" t="s">
        <v>54</v>
      </c>
      <c r="E28" s="123" t="s">
        <v>98</v>
      </c>
      <c r="F28" s="123"/>
      <c r="G28" s="102" t="s">
        <v>80</v>
      </c>
    </row>
    <row r="29" spans="1:7" ht="13.5" thickBot="1">
      <c r="A29" s="2"/>
      <c r="B29" s="119"/>
      <c r="C29" s="122"/>
      <c r="D29" s="15" t="s">
        <v>18</v>
      </c>
      <c r="E29" s="124" t="s">
        <v>94</v>
      </c>
      <c r="F29" s="124"/>
      <c r="G29" s="103"/>
    </row>
    <row r="30" spans="1:7" ht="14.25" thickBot="1" thickTop="1">
      <c r="A30" s="2"/>
      <c r="B30" s="5"/>
      <c r="C30" s="5"/>
      <c r="D30" s="5"/>
      <c r="E30" s="6"/>
      <c r="F30" s="5"/>
      <c r="G30" s="5"/>
    </row>
    <row r="31" spans="2:7" ht="14.25" thickBot="1" thickTop="1">
      <c r="B31" s="30" t="s">
        <v>1</v>
      </c>
      <c r="C31" s="34" t="s">
        <v>2</v>
      </c>
      <c r="D31" s="114" t="s">
        <v>44</v>
      </c>
      <c r="E31" s="115"/>
      <c r="F31" s="116"/>
      <c r="G31" s="35" t="s">
        <v>45</v>
      </c>
    </row>
    <row r="32" spans="2:7" ht="13.5" thickBot="1">
      <c r="B32" s="117">
        <v>3</v>
      </c>
      <c r="C32" s="120" t="s">
        <v>103</v>
      </c>
      <c r="D32" s="4" t="s">
        <v>57</v>
      </c>
      <c r="E32" s="123" t="s">
        <v>58</v>
      </c>
      <c r="F32" s="123"/>
      <c r="G32" s="47"/>
    </row>
    <row r="33" spans="2:7" ht="13.5" customHeight="1" thickBot="1">
      <c r="B33" s="118"/>
      <c r="C33" s="121"/>
      <c r="D33" s="51" t="s">
        <v>59</v>
      </c>
      <c r="E33" s="123" t="s">
        <v>95</v>
      </c>
      <c r="F33" s="123"/>
      <c r="G33" s="102" t="s">
        <v>80</v>
      </c>
    </row>
    <row r="34" spans="2:7" ht="13.5" thickBot="1">
      <c r="B34" s="119"/>
      <c r="C34" s="122"/>
      <c r="D34" s="15" t="s">
        <v>61</v>
      </c>
      <c r="E34" s="124" t="s">
        <v>99</v>
      </c>
      <c r="F34" s="124"/>
      <c r="G34" s="103"/>
    </row>
    <row r="35" spans="2:7" ht="14.25" thickBot="1" thickTop="1">
      <c r="B35" s="24"/>
      <c r="C35" s="25"/>
      <c r="D35" s="26"/>
      <c r="E35" s="28"/>
      <c r="F35" s="28"/>
      <c r="G35" s="27"/>
    </row>
    <row r="36" spans="2:7" ht="14.25" thickBot="1" thickTop="1">
      <c r="B36" s="30" t="s">
        <v>1</v>
      </c>
      <c r="C36" s="34" t="s">
        <v>2</v>
      </c>
      <c r="D36" s="114" t="s">
        <v>44</v>
      </c>
      <c r="E36" s="115"/>
      <c r="F36" s="116"/>
      <c r="G36" s="35" t="s">
        <v>45</v>
      </c>
    </row>
    <row r="37" spans="2:7" ht="13.5" thickBot="1">
      <c r="B37" s="117">
        <v>4</v>
      </c>
      <c r="C37" s="120" t="s">
        <v>104</v>
      </c>
      <c r="D37" s="4" t="s">
        <v>63</v>
      </c>
      <c r="E37" s="123" t="s">
        <v>100</v>
      </c>
      <c r="F37" s="123"/>
      <c r="G37" s="47"/>
    </row>
    <row r="38" spans="2:7" ht="13.5" thickBot="1">
      <c r="B38" s="118"/>
      <c r="C38" s="121"/>
      <c r="D38" s="51" t="s">
        <v>65</v>
      </c>
      <c r="E38" s="123" t="s">
        <v>96</v>
      </c>
      <c r="F38" s="123"/>
      <c r="G38" s="102" t="s">
        <v>80</v>
      </c>
    </row>
    <row r="39" spans="2:7" ht="13.5" thickBot="1">
      <c r="B39" s="119"/>
      <c r="C39" s="122"/>
      <c r="D39" s="15" t="s">
        <v>67</v>
      </c>
      <c r="E39" s="124" t="s">
        <v>68</v>
      </c>
      <c r="F39" s="124"/>
      <c r="G39" s="103"/>
    </row>
    <row r="40" spans="2:7" ht="14.25" thickBot="1" thickTop="1">
      <c r="B40" s="24"/>
      <c r="C40" s="25"/>
      <c r="D40" s="26"/>
      <c r="E40" s="28"/>
      <c r="F40" s="28"/>
      <c r="G40" s="27"/>
    </row>
    <row r="41" spans="2:7" ht="14.25" thickBot="1" thickTop="1">
      <c r="B41" s="30" t="s">
        <v>1</v>
      </c>
      <c r="C41" s="34" t="s">
        <v>2</v>
      </c>
      <c r="D41" s="114" t="s">
        <v>44</v>
      </c>
      <c r="E41" s="115"/>
      <c r="F41" s="116"/>
      <c r="G41" s="35" t="s">
        <v>45</v>
      </c>
    </row>
    <row r="42" spans="2:7" ht="13.5" thickBot="1">
      <c r="B42" s="117">
        <v>5</v>
      </c>
      <c r="C42" s="120" t="s">
        <v>105</v>
      </c>
      <c r="D42" s="4" t="s">
        <v>69</v>
      </c>
      <c r="E42" s="123" t="s">
        <v>70</v>
      </c>
      <c r="F42" s="123"/>
      <c r="G42" s="47"/>
    </row>
    <row r="43" spans="2:7" ht="13.5" customHeight="1" thickBot="1">
      <c r="B43" s="118"/>
      <c r="C43" s="121"/>
      <c r="D43" s="51" t="s">
        <v>71</v>
      </c>
      <c r="E43" s="123" t="s">
        <v>72</v>
      </c>
      <c r="F43" s="123"/>
      <c r="G43" s="102" t="s">
        <v>80</v>
      </c>
    </row>
    <row r="44" spans="2:7" ht="13.5" thickBot="1">
      <c r="B44" s="119"/>
      <c r="C44" s="122"/>
      <c r="D44" s="15" t="s">
        <v>73</v>
      </c>
      <c r="E44" s="124" t="s">
        <v>101</v>
      </c>
      <c r="F44" s="124"/>
      <c r="G44" s="103"/>
    </row>
    <row r="45" spans="2:7" ht="13.5" thickTop="1">
      <c r="B45" s="24"/>
      <c r="C45" s="25"/>
      <c r="D45" s="26"/>
      <c r="E45" s="28"/>
      <c r="F45" s="28"/>
      <c r="G45" s="27"/>
    </row>
    <row r="46" spans="2:7" ht="12.75">
      <c r="B46" s="24"/>
      <c r="C46" s="25"/>
      <c r="D46" s="26"/>
      <c r="E46" s="28"/>
      <c r="F46" s="28"/>
      <c r="G46" s="27"/>
    </row>
    <row r="47" ht="13.5" thickBot="1">
      <c r="E47" s="1"/>
    </row>
    <row r="48" spans="2:6" ht="14.25" thickBot="1" thickTop="1">
      <c r="B48" s="129" t="s">
        <v>4</v>
      </c>
      <c r="C48" s="130"/>
      <c r="D48" s="130"/>
      <c r="E48" s="130"/>
      <c r="F48" s="52" t="s">
        <v>10</v>
      </c>
    </row>
    <row r="49" spans="2:6" ht="13.5" thickBot="1">
      <c r="B49" s="64"/>
      <c r="C49" s="53"/>
      <c r="D49" s="53"/>
      <c r="E49" s="53"/>
      <c r="F49" s="54"/>
    </row>
    <row r="50" spans="2:6" ht="13.5" thickBot="1">
      <c r="B50" s="65"/>
      <c r="C50" s="55"/>
      <c r="D50" s="55"/>
      <c r="E50" s="55"/>
      <c r="F50" s="56"/>
    </row>
    <row r="51" ht="13.5" thickTop="1"/>
  </sheetData>
  <sheetProtection selectLockedCells="1"/>
  <mergeCells count="59">
    <mergeCell ref="B48:E48"/>
    <mergeCell ref="B49:E50"/>
    <mergeCell ref="F49:F50"/>
    <mergeCell ref="D41:F41"/>
    <mergeCell ref="B42:B44"/>
    <mergeCell ref="C42:C44"/>
    <mergeCell ref="E42:F42"/>
    <mergeCell ref="E43:F43"/>
    <mergeCell ref="G43:G44"/>
    <mergeCell ref="E44:F44"/>
    <mergeCell ref="D36:F36"/>
    <mergeCell ref="B37:B39"/>
    <mergeCell ref="C37:C39"/>
    <mergeCell ref="E37:F37"/>
    <mergeCell ref="E38:F38"/>
    <mergeCell ref="G38:G39"/>
    <mergeCell ref="E39:F39"/>
    <mergeCell ref="D31:F31"/>
    <mergeCell ref="B32:B34"/>
    <mergeCell ref="C32:C34"/>
    <mergeCell ref="E32:F32"/>
    <mergeCell ref="E33:F33"/>
    <mergeCell ref="G33:G34"/>
    <mergeCell ref="E34:F34"/>
    <mergeCell ref="D26:F26"/>
    <mergeCell ref="B27:B29"/>
    <mergeCell ref="C27:C29"/>
    <mergeCell ref="E27:F27"/>
    <mergeCell ref="E28:F28"/>
    <mergeCell ref="G28:G29"/>
    <mergeCell ref="E29:F29"/>
    <mergeCell ref="B19:G19"/>
    <mergeCell ref="D21:F21"/>
    <mergeCell ref="B22:B24"/>
    <mergeCell ref="C22:C24"/>
    <mergeCell ref="E22:F22"/>
    <mergeCell ref="E23:F23"/>
    <mergeCell ref="G23:G24"/>
    <mergeCell ref="E24:F24"/>
    <mergeCell ref="B15:D15"/>
    <mergeCell ref="F15:G15"/>
    <mergeCell ref="B16:D16"/>
    <mergeCell ref="F16:G16"/>
    <mergeCell ref="B17:D17"/>
    <mergeCell ref="F17:G17"/>
    <mergeCell ref="B11:D11"/>
    <mergeCell ref="E11:G11"/>
    <mergeCell ref="B12:D12"/>
    <mergeCell ref="F12:G12"/>
    <mergeCell ref="B13:D13"/>
    <mergeCell ref="F13:G13"/>
    <mergeCell ref="B14:D14"/>
    <mergeCell ref="F14:G14"/>
    <mergeCell ref="B8:K8"/>
    <mergeCell ref="A6:K6"/>
    <mergeCell ref="B1:K1"/>
    <mergeCell ref="B2:K2"/>
    <mergeCell ref="B3:K3"/>
    <mergeCell ref="B4:K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9"/>
  <sheetViews>
    <sheetView showGridLines="0" showZeros="0" zoomScalePageLayoutView="0" workbookViewId="0" topLeftCell="A19">
      <selection activeCell="C41" sqref="C41:C43"/>
    </sheetView>
  </sheetViews>
  <sheetFormatPr defaultColWidth="9.140625" defaultRowHeight="12.75"/>
  <cols>
    <col min="2" max="2" width="5.7109375" style="0" customWidth="1"/>
    <col min="3" max="3" width="8.140625" style="0" customWidth="1"/>
    <col min="4" max="4" width="8.28125" style="0" customWidth="1"/>
    <col min="5" max="5" width="6.8515625" style="0" customWidth="1"/>
    <col min="6" max="6" width="36.28125" style="0" customWidth="1"/>
    <col min="7" max="7" width="9.0039062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22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>
        <v>40834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27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28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7" ht="15" customHeight="1">
      <c r="B8" s="85" t="s">
        <v>7</v>
      </c>
      <c r="C8" s="85"/>
      <c r="D8" s="85"/>
      <c r="E8" s="85"/>
      <c r="F8" s="85"/>
      <c r="G8" s="85"/>
    </row>
    <row r="9" ht="14.25" customHeight="1" thickBot="1">
      <c r="E9" s="1"/>
    </row>
    <row r="10" spans="1:7" ht="14.25" customHeight="1" thickBot="1" thickTop="1">
      <c r="A10" s="2"/>
      <c r="B10" s="86" t="s">
        <v>6</v>
      </c>
      <c r="C10" s="87"/>
      <c r="D10" s="87"/>
      <c r="E10" s="87" t="s">
        <v>0</v>
      </c>
      <c r="F10" s="87"/>
      <c r="G10" s="88"/>
    </row>
    <row r="11" spans="2:7" ht="14.25" customHeight="1" thickBot="1">
      <c r="B11" s="126" t="s">
        <v>29</v>
      </c>
      <c r="C11" s="127"/>
      <c r="D11" s="128"/>
      <c r="E11" s="36">
        <v>1</v>
      </c>
      <c r="F11" s="80" t="s">
        <v>40</v>
      </c>
      <c r="G11" s="125"/>
    </row>
    <row r="12" spans="2:7" ht="14.25" customHeight="1" thickBot="1">
      <c r="B12" s="126" t="s">
        <v>30</v>
      </c>
      <c r="C12" s="127"/>
      <c r="D12" s="128"/>
      <c r="E12" s="36">
        <v>2</v>
      </c>
      <c r="F12" s="80" t="s">
        <v>90</v>
      </c>
      <c r="G12" s="125"/>
    </row>
    <row r="13" spans="2:7" ht="14.25" customHeight="1" thickBot="1">
      <c r="B13" s="126" t="s">
        <v>31</v>
      </c>
      <c r="C13" s="127"/>
      <c r="D13" s="128"/>
      <c r="E13" s="36">
        <v>3</v>
      </c>
      <c r="F13" s="80" t="s">
        <v>32</v>
      </c>
      <c r="G13" s="125"/>
    </row>
    <row r="14" spans="2:7" ht="14.25" customHeight="1" thickBot="1">
      <c r="B14" s="106" t="s">
        <v>36</v>
      </c>
      <c r="C14" s="107"/>
      <c r="D14" s="108"/>
      <c r="E14" s="36">
        <v>4</v>
      </c>
      <c r="F14" s="80" t="s">
        <v>37</v>
      </c>
      <c r="G14" s="125"/>
    </row>
    <row r="15" spans="2:7" ht="15" customHeight="1" thickBot="1">
      <c r="B15" s="89" t="s">
        <v>38</v>
      </c>
      <c r="C15" s="80"/>
      <c r="D15" s="80"/>
      <c r="E15" s="36">
        <v>5</v>
      </c>
      <c r="F15" s="80" t="s">
        <v>42</v>
      </c>
      <c r="G15" s="125"/>
    </row>
    <row r="16" spans="2:7" ht="14.25" customHeight="1" thickBot="1">
      <c r="B16" s="82"/>
      <c r="C16" s="83"/>
      <c r="D16" s="83"/>
      <c r="E16" s="37">
        <v>6</v>
      </c>
      <c r="F16" s="83" t="s">
        <v>43</v>
      </c>
      <c r="G16" s="131"/>
    </row>
    <row r="17" spans="1:7" ht="14.25" customHeight="1" thickTop="1">
      <c r="A17" s="22"/>
      <c r="B17" s="50"/>
      <c r="C17" s="50"/>
      <c r="D17" s="50"/>
      <c r="E17" s="48"/>
      <c r="F17" s="49"/>
      <c r="G17" s="49"/>
    </row>
    <row r="18" spans="1:7" ht="14.25" customHeight="1">
      <c r="A18" s="2"/>
      <c r="B18" s="85" t="s">
        <v>3</v>
      </c>
      <c r="C18" s="85"/>
      <c r="D18" s="85"/>
      <c r="E18" s="85"/>
      <c r="F18" s="85"/>
      <c r="G18" s="85"/>
    </row>
    <row r="19" spans="1:5" ht="14.25" customHeight="1" thickBot="1">
      <c r="A19" s="2"/>
      <c r="E19" s="1"/>
    </row>
    <row r="20" spans="2:7" ht="14.25" customHeight="1" thickBot="1" thickTop="1">
      <c r="B20" s="30" t="s">
        <v>1</v>
      </c>
      <c r="C20" s="34" t="s">
        <v>2</v>
      </c>
      <c r="D20" s="114" t="s">
        <v>44</v>
      </c>
      <c r="E20" s="115"/>
      <c r="F20" s="116"/>
      <c r="G20" s="35" t="s">
        <v>45</v>
      </c>
    </row>
    <row r="21" spans="1:7" ht="14.25" customHeight="1" thickBot="1">
      <c r="A21" s="22"/>
      <c r="B21" s="117">
        <v>1</v>
      </c>
      <c r="C21" s="120" t="s">
        <v>77</v>
      </c>
      <c r="D21" s="4" t="s">
        <v>46</v>
      </c>
      <c r="E21" s="123" t="s">
        <v>47</v>
      </c>
      <c r="F21" s="123"/>
      <c r="G21" s="47"/>
    </row>
    <row r="22" spans="1:7" ht="14.25" customHeight="1" thickBot="1">
      <c r="A22" s="2"/>
      <c r="B22" s="118"/>
      <c r="C22" s="121"/>
      <c r="D22" s="51" t="s">
        <v>48</v>
      </c>
      <c r="E22" s="123" t="s">
        <v>49</v>
      </c>
      <c r="F22" s="123"/>
      <c r="G22" s="102" t="s">
        <v>80</v>
      </c>
    </row>
    <row r="23" spans="1:7" ht="14.25" customHeight="1" thickBot="1">
      <c r="A23" s="2"/>
      <c r="B23" s="119"/>
      <c r="C23" s="122"/>
      <c r="D23" s="15" t="s">
        <v>50</v>
      </c>
      <c r="E23" s="124" t="s">
        <v>51</v>
      </c>
      <c r="F23" s="124"/>
      <c r="G23" s="103"/>
    </row>
    <row r="24" spans="2:7" ht="14.25" customHeight="1" thickBot="1" thickTop="1">
      <c r="B24" s="5"/>
      <c r="C24" s="5"/>
      <c r="D24" s="5"/>
      <c r="E24" s="6"/>
      <c r="F24" s="5"/>
      <c r="G24" s="5"/>
    </row>
    <row r="25" spans="1:7" ht="14.25" customHeight="1" thickBot="1" thickTop="1">
      <c r="A25" s="22"/>
      <c r="B25" s="30" t="s">
        <v>1</v>
      </c>
      <c r="C25" s="34" t="s">
        <v>2</v>
      </c>
      <c r="D25" s="114" t="s">
        <v>44</v>
      </c>
      <c r="E25" s="115"/>
      <c r="F25" s="116"/>
      <c r="G25" s="35" t="s">
        <v>45</v>
      </c>
    </row>
    <row r="26" spans="1:7" ht="14.25" customHeight="1" thickBot="1">
      <c r="A26" s="2"/>
      <c r="B26" s="117">
        <v>2</v>
      </c>
      <c r="C26" s="120" t="s">
        <v>106</v>
      </c>
      <c r="D26" s="4" t="s">
        <v>52</v>
      </c>
      <c r="E26" s="123" t="s">
        <v>53</v>
      </c>
      <c r="F26" s="123"/>
      <c r="G26" s="47"/>
    </row>
    <row r="27" spans="1:7" ht="14.25" customHeight="1" thickBot="1">
      <c r="A27" s="2"/>
      <c r="B27" s="118"/>
      <c r="C27" s="121"/>
      <c r="D27" s="51" t="s">
        <v>54</v>
      </c>
      <c r="E27" s="123" t="s">
        <v>55</v>
      </c>
      <c r="F27" s="123"/>
      <c r="G27" s="102" t="s">
        <v>80</v>
      </c>
    </row>
    <row r="28" spans="1:7" ht="14.25" customHeight="1" thickBot="1">
      <c r="A28" s="2"/>
      <c r="B28" s="119"/>
      <c r="C28" s="122"/>
      <c r="D28" s="15" t="s">
        <v>18</v>
      </c>
      <c r="E28" s="124" t="s">
        <v>56</v>
      </c>
      <c r="F28" s="124"/>
      <c r="G28" s="103"/>
    </row>
    <row r="29" spans="1:7" ht="14.25" customHeight="1" thickBot="1" thickTop="1">
      <c r="A29" s="2"/>
      <c r="B29" s="5"/>
      <c r="C29" s="5"/>
      <c r="D29" s="5"/>
      <c r="E29" s="6"/>
      <c r="F29" s="5"/>
      <c r="G29" s="5"/>
    </row>
    <row r="30" spans="2:7" ht="14.25" customHeight="1" thickBot="1" thickTop="1">
      <c r="B30" s="30" t="s">
        <v>1</v>
      </c>
      <c r="C30" s="34" t="s">
        <v>2</v>
      </c>
      <c r="D30" s="114" t="s">
        <v>44</v>
      </c>
      <c r="E30" s="115"/>
      <c r="F30" s="116"/>
      <c r="G30" s="35" t="s">
        <v>45</v>
      </c>
    </row>
    <row r="31" spans="2:7" ht="14.25" customHeight="1" thickBot="1">
      <c r="B31" s="117">
        <v>3</v>
      </c>
      <c r="C31" s="120" t="s">
        <v>81</v>
      </c>
      <c r="D31" s="4" t="s">
        <v>57</v>
      </c>
      <c r="E31" s="123" t="s">
        <v>58</v>
      </c>
      <c r="F31" s="123"/>
      <c r="G31" s="47"/>
    </row>
    <row r="32" spans="2:7" ht="14.25" customHeight="1" thickBot="1">
      <c r="B32" s="118"/>
      <c r="C32" s="121"/>
      <c r="D32" s="51" t="s">
        <v>59</v>
      </c>
      <c r="E32" s="123" t="s">
        <v>60</v>
      </c>
      <c r="F32" s="123"/>
      <c r="G32" s="102" t="s">
        <v>80</v>
      </c>
    </row>
    <row r="33" spans="2:7" ht="14.25" customHeight="1" thickBot="1">
      <c r="B33" s="119"/>
      <c r="C33" s="122"/>
      <c r="D33" s="15" t="s">
        <v>61</v>
      </c>
      <c r="E33" s="124" t="s">
        <v>62</v>
      </c>
      <c r="F33" s="124"/>
      <c r="G33" s="103"/>
    </row>
    <row r="34" spans="2:7" ht="14.25" thickBot="1" thickTop="1">
      <c r="B34" s="24"/>
      <c r="C34" s="25"/>
      <c r="D34" s="26"/>
      <c r="E34" s="28"/>
      <c r="F34" s="28"/>
      <c r="G34" s="27"/>
    </row>
    <row r="35" spans="2:7" ht="14.25" thickBot="1" thickTop="1">
      <c r="B35" s="30" t="s">
        <v>1</v>
      </c>
      <c r="C35" s="34" t="s">
        <v>2</v>
      </c>
      <c r="D35" s="114" t="s">
        <v>44</v>
      </c>
      <c r="E35" s="115"/>
      <c r="F35" s="116"/>
      <c r="G35" s="35" t="s">
        <v>45</v>
      </c>
    </row>
    <row r="36" spans="2:7" ht="13.5" thickBot="1">
      <c r="B36" s="117">
        <v>4</v>
      </c>
      <c r="C36" s="120" t="s">
        <v>79</v>
      </c>
      <c r="D36" s="4" t="s">
        <v>63</v>
      </c>
      <c r="E36" s="123" t="s">
        <v>64</v>
      </c>
      <c r="F36" s="123"/>
      <c r="G36" s="47"/>
    </row>
    <row r="37" spans="2:7" ht="13.5" thickBot="1">
      <c r="B37" s="118"/>
      <c r="C37" s="121"/>
      <c r="D37" s="51" t="s">
        <v>65</v>
      </c>
      <c r="E37" s="123" t="s">
        <v>66</v>
      </c>
      <c r="F37" s="123"/>
      <c r="G37" s="102" t="s">
        <v>80</v>
      </c>
    </row>
    <row r="38" spans="2:7" ht="13.5" thickBot="1">
      <c r="B38" s="119"/>
      <c r="C38" s="122"/>
      <c r="D38" s="15" t="s">
        <v>67</v>
      </c>
      <c r="E38" s="124" t="s">
        <v>68</v>
      </c>
      <c r="F38" s="124"/>
      <c r="G38" s="103"/>
    </row>
    <row r="39" spans="2:7" ht="14.25" thickBot="1" thickTop="1">
      <c r="B39" s="24"/>
      <c r="C39" s="25"/>
      <c r="D39" s="26"/>
      <c r="E39" s="28"/>
      <c r="F39" s="28"/>
      <c r="G39" s="27"/>
    </row>
    <row r="40" spans="2:7" ht="14.25" thickBot="1" thickTop="1">
      <c r="B40" s="30" t="s">
        <v>1</v>
      </c>
      <c r="C40" s="34" t="s">
        <v>2</v>
      </c>
      <c r="D40" s="114" t="s">
        <v>44</v>
      </c>
      <c r="E40" s="115"/>
      <c r="F40" s="116"/>
      <c r="G40" s="35" t="s">
        <v>45</v>
      </c>
    </row>
    <row r="41" spans="2:7" ht="13.5" thickBot="1">
      <c r="B41" s="117">
        <v>5</v>
      </c>
      <c r="C41" s="120" t="s">
        <v>82</v>
      </c>
      <c r="D41" s="4" t="s">
        <v>69</v>
      </c>
      <c r="E41" s="123" t="s">
        <v>70</v>
      </c>
      <c r="F41" s="123"/>
      <c r="G41" s="47"/>
    </row>
    <row r="42" spans="2:7" ht="13.5" thickBot="1">
      <c r="B42" s="118"/>
      <c r="C42" s="121"/>
      <c r="D42" s="51" t="s">
        <v>71</v>
      </c>
      <c r="E42" s="123" t="s">
        <v>72</v>
      </c>
      <c r="F42" s="123"/>
      <c r="G42" s="102" t="s">
        <v>80</v>
      </c>
    </row>
    <row r="43" spans="2:7" ht="14.25" customHeight="1" thickBot="1">
      <c r="B43" s="119"/>
      <c r="C43" s="122"/>
      <c r="D43" s="15" t="s">
        <v>73</v>
      </c>
      <c r="E43" s="124" t="s">
        <v>74</v>
      </c>
      <c r="F43" s="124"/>
      <c r="G43" s="103"/>
    </row>
    <row r="44" spans="2:7" ht="13.5" thickTop="1">
      <c r="B44" s="24"/>
      <c r="C44" s="25"/>
      <c r="D44" s="26"/>
      <c r="E44" s="28"/>
      <c r="F44" s="28"/>
      <c r="G44" s="27"/>
    </row>
    <row r="45" spans="2:7" ht="12.75">
      <c r="B45" s="24"/>
      <c r="C45" s="25"/>
      <c r="D45" s="26"/>
      <c r="E45" s="28"/>
      <c r="F45" s="28"/>
      <c r="G45" s="27"/>
    </row>
    <row r="46" ht="13.5" thickBot="1">
      <c r="E46" s="1"/>
    </row>
    <row r="47" spans="2:6" ht="14.25" thickBot="1" thickTop="1">
      <c r="B47" s="129" t="s">
        <v>4</v>
      </c>
      <c r="C47" s="130"/>
      <c r="D47" s="130"/>
      <c r="E47" s="130"/>
      <c r="F47" s="52" t="s">
        <v>10</v>
      </c>
    </row>
    <row r="48" spans="2:6" ht="13.5" thickBot="1">
      <c r="B48" s="64"/>
      <c r="C48" s="53"/>
      <c r="D48" s="53"/>
      <c r="E48" s="53"/>
      <c r="F48" s="54"/>
    </row>
    <row r="49" spans="2:6" ht="13.5" thickBot="1">
      <c r="B49" s="65"/>
      <c r="C49" s="55"/>
      <c r="D49" s="55"/>
      <c r="E49" s="55"/>
      <c r="F49" s="56"/>
    </row>
  </sheetData>
  <sheetProtection selectLockedCells="1"/>
  <mergeCells count="59">
    <mergeCell ref="B48:E49"/>
    <mergeCell ref="F48:F49"/>
    <mergeCell ref="D35:F35"/>
    <mergeCell ref="B36:B38"/>
    <mergeCell ref="C36:C38"/>
    <mergeCell ref="E36:F36"/>
    <mergeCell ref="E37:F37"/>
    <mergeCell ref="E38:F38"/>
    <mergeCell ref="B15:D15"/>
    <mergeCell ref="F15:G15"/>
    <mergeCell ref="D40:F40"/>
    <mergeCell ref="B41:B43"/>
    <mergeCell ref="C41:C43"/>
    <mergeCell ref="E41:F41"/>
    <mergeCell ref="B18:G18"/>
    <mergeCell ref="E42:F42"/>
    <mergeCell ref="E43:F43"/>
    <mergeCell ref="C21:C23"/>
    <mergeCell ref="E21:F21"/>
    <mergeCell ref="E22:F22"/>
    <mergeCell ref="E23:F23"/>
    <mergeCell ref="B47:E47"/>
    <mergeCell ref="B16:D16"/>
    <mergeCell ref="F16:G16"/>
    <mergeCell ref="B13:D13"/>
    <mergeCell ref="F13:G13"/>
    <mergeCell ref="D25:F25"/>
    <mergeCell ref="B26:B28"/>
    <mergeCell ref="C26:C28"/>
    <mergeCell ref="E26:F26"/>
    <mergeCell ref="E27:F27"/>
    <mergeCell ref="E28:F28"/>
    <mergeCell ref="D20:F20"/>
    <mergeCell ref="B21:B23"/>
    <mergeCell ref="B1:K1"/>
    <mergeCell ref="B2:K2"/>
    <mergeCell ref="B3:K3"/>
    <mergeCell ref="B4:K4"/>
    <mergeCell ref="F11:G11"/>
    <mergeCell ref="B8:G8"/>
    <mergeCell ref="B10:D10"/>
    <mergeCell ref="E10:G10"/>
    <mergeCell ref="B11:D11"/>
    <mergeCell ref="B31:B33"/>
    <mergeCell ref="C31:C33"/>
    <mergeCell ref="E31:F31"/>
    <mergeCell ref="E32:F32"/>
    <mergeCell ref="E33:F33"/>
    <mergeCell ref="A6:K6"/>
    <mergeCell ref="B12:D12"/>
    <mergeCell ref="F12:G12"/>
    <mergeCell ref="B14:D14"/>
    <mergeCell ref="F14:G14"/>
    <mergeCell ref="G22:G23"/>
    <mergeCell ref="G27:G28"/>
    <mergeCell ref="G32:G33"/>
    <mergeCell ref="G37:G38"/>
    <mergeCell ref="G42:G43"/>
    <mergeCell ref="D30:F3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4"/>
  <sheetViews>
    <sheetView showGridLines="0" showRowColHeaders="0" showZeros="0" zoomScalePageLayoutView="0" workbookViewId="0" topLeftCell="A7">
      <selection activeCell="M29" sqref="M2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23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>
        <v>40834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27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28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109" t="s">
        <v>6</v>
      </c>
      <c r="E10" s="69"/>
      <c r="F10" s="69"/>
      <c r="G10" s="70"/>
      <c r="H10" s="68" t="s">
        <v>0</v>
      </c>
      <c r="I10" s="69"/>
      <c r="J10" s="110"/>
      <c r="K10" s="19"/>
    </row>
    <row r="11" spans="2:11" ht="14.25" customHeight="1" thickBot="1">
      <c r="B11" s="20"/>
      <c r="C11" s="20"/>
      <c r="D11" s="106" t="s">
        <v>29</v>
      </c>
      <c r="E11" s="107"/>
      <c r="F11" s="107"/>
      <c r="G11" s="108"/>
      <c r="H11" s="40">
        <v>1</v>
      </c>
      <c r="I11" s="108" t="s">
        <v>35</v>
      </c>
      <c r="J11" s="81"/>
      <c r="K11" s="21"/>
    </row>
    <row r="12" spans="2:11" ht="14.25" customHeight="1" thickBot="1">
      <c r="B12" s="20"/>
      <c r="C12" s="20"/>
      <c r="D12" s="106" t="s">
        <v>31</v>
      </c>
      <c r="E12" s="107"/>
      <c r="F12" s="107"/>
      <c r="G12" s="108"/>
      <c r="H12" s="40">
        <v>2</v>
      </c>
      <c r="I12" s="108" t="s">
        <v>32</v>
      </c>
      <c r="J12" s="81"/>
      <c r="K12" s="21"/>
    </row>
    <row r="13" spans="2:11" ht="14.25" customHeight="1" thickBot="1">
      <c r="B13" s="20"/>
      <c r="C13" s="20"/>
      <c r="D13" s="106" t="s">
        <v>36</v>
      </c>
      <c r="E13" s="107"/>
      <c r="F13" s="107"/>
      <c r="G13" s="108"/>
      <c r="H13" s="40">
        <v>3</v>
      </c>
      <c r="I13" s="108" t="s">
        <v>37</v>
      </c>
      <c r="J13" s="81"/>
      <c r="K13" s="21"/>
    </row>
    <row r="14" spans="2:11" ht="14.25" customHeight="1" thickBot="1">
      <c r="B14" s="41"/>
      <c r="C14" s="41"/>
      <c r="D14" s="111" t="s">
        <v>38</v>
      </c>
      <c r="E14" s="112"/>
      <c r="F14" s="112"/>
      <c r="G14" s="113"/>
      <c r="H14" s="42">
        <v>4</v>
      </c>
      <c r="I14" s="113" t="s">
        <v>75</v>
      </c>
      <c r="J14" s="84"/>
      <c r="K14" s="21"/>
    </row>
    <row r="15" ht="15" customHeight="1" thickTop="1">
      <c r="F15" s="1"/>
    </row>
    <row r="16" spans="2:11" ht="14.25" customHeight="1">
      <c r="B16" s="85" t="s">
        <v>3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6" ht="14.25" customHeight="1" thickBot="1">
      <c r="A17" s="22"/>
      <c r="F17" s="1"/>
    </row>
    <row r="18" spans="1:11" ht="14.25" customHeight="1" thickBot="1" thickTop="1">
      <c r="A18" s="2"/>
      <c r="B18" s="43" t="s">
        <v>1</v>
      </c>
      <c r="C18" s="44" t="s">
        <v>2</v>
      </c>
      <c r="D18" s="105" t="s">
        <v>0</v>
      </c>
      <c r="E18" s="105"/>
      <c r="F18" s="105"/>
      <c r="G18" s="105"/>
      <c r="H18" s="44"/>
      <c r="I18" s="105" t="s">
        <v>0</v>
      </c>
      <c r="J18" s="105"/>
      <c r="K18" s="23" t="s">
        <v>9</v>
      </c>
    </row>
    <row r="19" spans="1:11" ht="14.25" customHeight="1" thickBot="1">
      <c r="A19" s="2"/>
      <c r="B19" s="62">
        <v>1</v>
      </c>
      <c r="C19" s="66" t="s">
        <v>83</v>
      </c>
      <c r="D19" s="4">
        <v>1</v>
      </c>
      <c r="E19" s="101" t="s">
        <v>35</v>
      </c>
      <c r="F19" s="101"/>
      <c r="G19" s="101"/>
      <c r="H19" s="45" t="s">
        <v>39</v>
      </c>
      <c r="I19" s="4">
        <v>4</v>
      </c>
      <c r="J19" s="38" t="s">
        <v>75</v>
      </c>
      <c r="K19" s="102" t="s">
        <v>88</v>
      </c>
    </row>
    <row r="20" spans="2:11" ht="14.25" customHeight="1" thickBot="1">
      <c r="B20" s="63"/>
      <c r="C20" s="67"/>
      <c r="D20" s="15">
        <v>2</v>
      </c>
      <c r="E20" s="104" t="s">
        <v>32</v>
      </c>
      <c r="F20" s="104"/>
      <c r="G20" s="104"/>
      <c r="H20" s="46" t="s">
        <v>39</v>
      </c>
      <c r="I20" s="15">
        <v>3</v>
      </c>
      <c r="J20" s="39" t="s">
        <v>37</v>
      </c>
      <c r="K20" s="132"/>
    </row>
    <row r="21" spans="1:11" ht="14.25" customHeight="1" thickBot="1" thickTop="1">
      <c r="A21" s="22"/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"/>
      <c r="B22" s="43" t="s">
        <v>1</v>
      </c>
      <c r="C22" s="44" t="s">
        <v>2</v>
      </c>
      <c r="D22" s="105" t="s">
        <v>0</v>
      </c>
      <c r="E22" s="105"/>
      <c r="F22" s="105"/>
      <c r="G22" s="105"/>
      <c r="H22" s="44"/>
      <c r="I22" s="105" t="s">
        <v>0</v>
      </c>
      <c r="J22" s="105"/>
      <c r="K22" s="23" t="s">
        <v>9</v>
      </c>
    </row>
    <row r="23" spans="1:11" ht="14.25" customHeight="1" thickBot="1">
      <c r="A23" s="2"/>
      <c r="B23" s="62">
        <v>2</v>
      </c>
      <c r="C23" s="66" t="s">
        <v>81</v>
      </c>
      <c r="D23" s="4">
        <v>4</v>
      </c>
      <c r="E23" s="101" t="s">
        <v>75</v>
      </c>
      <c r="F23" s="101"/>
      <c r="G23" s="101"/>
      <c r="H23" s="45" t="s">
        <v>39</v>
      </c>
      <c r="I23" s="4">
        <v>3</v>
      </c>
      <c r="J23" s="38" t="s">
        <v>37</v>
      </c>
      <c r="K23" s="102" t="s">
        <v>88</v>
      </c>
    </row>
    <row r="24" spans="2:11" ht="14.25" customHeight="1" thickBot="1">
      <c r="B24" s="63"/>
      <c r="C24" s="67"/>
      <c r="D24" s="15">
        <v>1</v>
      </c>
      <c r="E24" s="104" t="s">
        <v>35</v>
      </c>
      <c r="F24" s="104"/>
      <c r="G24" s="104"/>
      <c r="H24" s="46" t="s">
        <v>39</v>
      </c>
      <c r="I24" s="15">
        <v>2</v>
      </c>
      <c r="J24" s="39" t="s">
        <v>32</v>
      </c>
      <c r="K24" s="132"/>
    </row>
    <row r="25" spans="1:11" ht="14.25" customHeight="1" thickBot="1" thickTop="1">
      <c r="A25" s="22"/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"/>
      <c r="B26" s="43" t="s">
        <v>1</v>
      </c>
      <c r="C26" s="44" t="s">
        <v>2</v>
      </c>
      <c r="D26" s="105" t="s">
        <v>0</v>
      </c>
      <c r="E26" s="105"/>
      <c r="F26" s="105"/>
      <c r="G26" s="105"/>
      <c r="H26" s="44"/>
      <c r="I26" s="105" t="s">
        <v>0</v>
      </c>
      <c r="J26" s="105"/>
      <c r="K26" s="23" t="s">
        <v>9</v>
      </c>
    </row>
    <row r="27" spans="1:11" ht="14.25" customHeight="1" thickBot="1">
      <c r="A27" s="2"/>
      <c r="B27" s="62">
        <v>3</v>
      </c>
      <c r="C27" s="66" t="s">
        <v>86</v>
      </c>
      <c r="D27" s="4">
        <v>2</v>
      </c>
      <c r="E27" s="101" t="s">
        <v>32</v>
      </c>
      <c r="F27" s="101"/>
      <c r="G27" s="101"/>
      <c r="H27" s="45" t="s">
        <v>39</v>
      </c>
      <c r="I27" s="4">
        <v>4</v>
      </c>
      <c r="J27" s="38" t="s">
        <v>75</v>
      </c>
      <c r="K27" s="102" t="s">
        <v>88</v>
      </c>
    </row>
    <row r="28" spans="1:11" ht="14.25" customHeight="1" thickBot="1">
      <c r="A28" s="2"/>
      <c r="B28" s="63"/>
      <c r="C28" s="67"/>
      <c r="D28" s="15">
        <v>3</v>
      </c>
      <c r="E28" s="104" t="s">
        <v>37</v>
      </c>
      <c r="F28" s="104"/>
      <c r="G28" s="104"/>
      <c r="H28" s="46" t="s">
        <v>39</v>
      </c>
      <c r="I28" s="15">
        <v>1</v>
      </c>
      <c r="J28" s="39" t="s">
        <v>35</v>
      </c>
      <c r="K28" s="132"/>
    </row>
    <row r="29" spans="1:11" ht="14.25" customHeight="1" thickTop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spans="2:11" ht="14.25" customHeight="1">
      <c r="B30" s="24"/>
      <c r="C30" s="25"/>
      <c r="D30" s="26"/>
      <c r="E30" s="26"/>
      <c r="F30" s="26"/>
      <c r="G30" s="26"/>
      <c r="H30" s="27"/>
      <c r="I30" s="26"/>
      <c r="J30" s="28"/>
      <c r="K30" s="29"/>
    </row>
    <row r="31" ht="14.25" customHeight="1" thickBot="1">
      <c r="F31" s="1"/>
    </row>
    <row r="32" spans="2:11" ht="14.25" customHeight="1" thickBot="1" thickTop="1">
      <c r="B32" s="59" t="s">
        <v>4</v>
      </c>
      <c r="C32" s="60"/>
      <c r="D32" s="60"/>
      <c r="E32" s="60"/>
      <c r="F32" s="60"/>
      <c r="G32" s="60"/>
      <c r="H32" s="60" t="s">
        <v>10</v>
      </c>
      <c r="I32" s="60"/>
      <c r="J32" s="60"/>
      <c r="K32" s="61"/>
    </row>
    <row r="33" spans="2:11" ht="14.25" customHeight="1" thickBot="1">
      <c r="B33" s="64"/>
      <c r="C33" s="53"/>
      <c r="D33" s="53"/>
      <c r="E33" s="53"/>
      <c r="F33" s="53"/>
      <c r="G33" s="53"/>
      <c r="H33" s="53"/>
      <c r="I33" s="53"/>
      <c r="J33" s="53"/>
      <c r="K33" s="54"/>
    </row>
    <row r="34" spans="2:11" ht="13.5" thickBot="1">
      <c r="B34" s="65"/>
      <c r="C34" s="55"/>
      <c r="D34" s="55"/>
      <c r="E34" s="55"/>
      <c r="F34" s="55"/>
      <c r="G34" s="55"/>
      <c r="H34" s="55"/>
      <c r="I34" s="55"/>
      <c r="J34" s="55"/>
      <c r="K34" s="56"/>
    </row>
    <row r="35" ht="13.5" thickTop="1"/>
    <row r="43" ht="14.25" customHeight="1"/>
  </sheetData>
  <sheetProtection selectLockedCells="1"/>
  <mergeCells count="42">
    <mergeCell ref="E19:G19"/>
    <mergeCell ref="K19:K20"/>
    <mergeCell ref="D13:G13"/>
    <mergeCell ref="I13:J13"/>
    <mergeCell ref="B8:K8"/>
    <mergeCell ref="D22:G22"/>
    <mergeCell ref="I22:J22"/>
    <mergeCell ref="E23:G23"/>
    <mergeCell ref="K23:K24"/>
    <mergeCell ref="E24:G24"/>
    <mergeCell ref="B19:B20"/>
    <mergeCell ref="C19:C20"/>
    <mergeCell ref="B27:B28"/>
    <mergeCell ref="C27:C28"/>
    <mergeCell ref="E20:G20"/>
    <mergeCell ref="D10:G10"/>
    <mergeCell ref="H10:J10"/>
    <mergeCell ref="D14:G14"/>
    <mergeCell ref="I14:J14"/>
    <mergeCell ref="I11:J11"/>
    <mergeCell ref="D12:G12"/>
    <mergeCell ref="I12:J12"/>
    <mergeCell ref="B33:G34"/>
    <mergeCell ref="H33:K34"/>
    <mergeCell ref="D18:G18"/>
    <mergeCell ref="I18:J18"/>
    <mergeCell ref="B32:G32"/>
    <mergeCell ref="H32:K32"/>
    <mergeCell ref="D26:G26"/>
    <mergeCell ref="I26:J26"/>
    <mergeCell ref="B23:B24"/>
    <mergeCell ref="C23:C24"/>
    <mergeCell ref="A6:K6"/>
    <mergeCell ref="B1:K1"/>
    <mergeCell ref="B2:K2"/>
    <mergeCell ref="B3:K3"/>
    <mergeCell ref="B4:K4"/>
    <mergeCell ref="E27:G27"/>
    <mergeCell ref="K27:K28"/>
    <mergeCell ref="E28:G28"/>
    <mergeCell ref="D11:G11"/>
    <mergeCell ref="B16:K1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9"/>
  <sheetViews>
    <sheetView showGridLines="0" showZeros="0" zoomScalePageLayoutView="0" workbookViewId="0" topLeftCell="A1">
      <selection activeCell="C21" sqref="C21:C43"/>
    </sheetView>
  </sheetViews>
  <sheetFormatPr defaultColWidth="9.140625" defaultRowHeight="12.75"/>
  <cols>
    <col min="2" max="2" width="5.7109375" style="0" customWidth="1"/>
    <col min="3" max="3" width="9.421875" style="0" customWidth="1"/>
    <col min="5" max="5" width="6.7109375" style="0" customWidth="1"/>
    <col min="6" max="6" width="39.421875" style="0" customWidth="1"/>
    <col min="7" max="7" width="11.574218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24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>
        <v>40834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27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28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7" ht="15" customHeight="1">
      <c r="B8" s="85" t="s">
        <v>7</v>
      </c>
      <c r="C8" s="85"/>
      <c r="D8" s="85"/>
      <c r="E8" s="85"/>
      <c r="F8" s="85"/>
      <c r="G8" s="85"/>
    </row>
    <row r="9" ht="14.25" customHeight="1" thickBot="1">
      <c r="E9" s="1"/>
    </row>
    <row r="10" spans="1:7" ht="14.25" customHeight="1" thickBot="1" thickTop="1">
      <c r="A10" s="2"/>
      <c r="B10" s="86" t="s">
        <v>6</v>
      </c>
      <c r="C10" s="87"/>
      <c r="D10" s="87"/>
      <c r="E10" s="87" t="s">
        <v>0</v>
      </c>
      <c r="F10" s="87"/>
      <c r="G10" s="88"/>
    </row>
    <row r="11" spans="2:7" ht="14.25" customHeight="1" thickBot="1">
      <c r="B11" s="126" t="s">
        <v>29</v>
      </c>
      <c r="C11" s="127"/>
      <c r="D11" s="128"/>
      <c r="E11" s="36">
        <v>1</v>
      </c>
      <c r="F11" s="80" t="s">
        <v>40</v>
      </c>
      <c r="G11" s="125"/>
    </row>
    <row r="12" spans="2:7" ht="14.25" customHeight="1" thickBot="1">
      <c r="B12" s="126" t="s">
        <v>30</v>
      </c>
      <c r="C12" s="127"/>
      <c r="D12" s="128"/>
      <c r="E12" s="36">
        <v>2</v>
      </c>
      <c r="F12" s="80" t="s">
        <v>41</v>
      </c>
      <c r="G12" s="125"/>
    </row>
    <row r="13" spans="2:7" ht="14.25" customHeight="1" thickBot="1">
      <c r="B13" s="126" t="s">
        <v>31</v>
      </c>
      <c r="C13" s="127"/>
      <c r="D13" s="128"/>
      <c r="E13" s="36">
        <v>3</v>
      </c>
      <c r="F13" s="80" t="s">
        <v>32</v>
      </c>
      <c r="G13" s="125"/>
    </row>
    <row r="14" spans="2:7" ht="14.25" customHeight="1" thickBot="1">
      <c r="B14" s="106" t="s">
        <v>36</v>
      </c>
      <c r="C14" s="107"/>
      <c r="D14" s="108"/>
      <c r="E14" s="36">
        <v>4</v>
      </c>
      <c r="F14" s="80" t="s">
        <v>37</v>
      </c>
      <c r="G14" s="125"/>
    </row>
    <row r="15" spans="2:7" ht="15" customHeight="1" thickBot="1">
      <c r="B15" s="89" t="s">
        <v>38</v>
      </c>
      <c r="C15" s="80"/>
      <c r="D15" s="80"/>
      <c r="E15" s="36">
        <v>5</v>
      </c>
      <c r="F15" s="80" t="s">
        <v>42</v>
      </c>
      <c r="G15" s="125"/>
    </row>
    <row r="16" spans="2:7" ht="14.25" customHeight="1" thickBot="1">
      <c r="B16" s="82"/>
      <c r="C16" s="83"/>
      <c r="D16" s="83"/>
      <c r="E16" s="37">
        <v>6</v>
      </c>
      <c r="F16" s="83" t="s">
        <v>43</v>
      </c>
      <c r="G16" s="131"/>
    </row>
    <row r="17" spans="1:7" ht="14.25" customHeight="1" thickTop="1">
      <c r="A17" s="22"/>
      <c r="B17" s="50"/>
      <c r="C17" s="50"/>
      <c r="D17" s="50"/>
      <c r="E17" s="48"/>
      <c r="F17" s="49"/>
      <c r="G17" s="49"/>
    </row>
    <row r="18" spans="1:7" ht="14.25" customHeight="1">
      <c r="A18" s="2"/>
      <c r="B18" s="85" t="s">
        <v>3</v>
      </c>
      <c r="C18" s="85"/>
      <c r="D18" s="85"/>
      <c r="E18" s="85"/>
      <c r="F18" s="85"/>
      <c r="G18" s="85"/>
    </row>
    <row r="19" spans="1:5" ht="14.25" customHeight="1" thickBot="1">
      <c r="A19" s="2"/>
      <c r="E19" s="1"/>
    </row>
    <row r="20" spans="2:7" ht="14.25" customHeight="1" thickBot="1" thickTop="1">
      <c r="B20" s="30" t="s">
        <v>1</v>
      </c>
      <c r="C20" s="34" t="s">
        <v>2</v>
      </c>
      <c r="D20" s="114" t="s">
        <v>44</v>
      </c>
      <c r="E20" s="115"/>
      <c r="F20" s="116"/>
      <c r="G20" s="35" t="s">
        <v>45</v>
      </c>
    </row>
    <row r="21" spans="1:7" ht="14.25" customHeight="1" thickBot="1">
      <c r="A21" s="22"/>
      <c r="B21" s="117">
        <v>1</v>
      </c>
      <c r="C21" s="120" t="s">
        <v>77</v>
      </c>
      <c r="D21" s="4" t="s">
        <v>46</v>
      </c>
      <c r="E21" s="123" t="s">
        <v>47</v>
      </c>
      <c r="F21" s="123"/>
      <c r="G21" s="47"/>
    </row>
    <row r="22" spans="1:7" ht="14.25" customHeight="1" thickBot="1">
      <c r="A22" s="2"/>
      <c r="B22" s="118"/>
      <c r="C22" s="121"/>
      <c r="D22" s="51" t="s">
        <v>48</v>
      </c>
      <c r="E22" s="123" t="s">
        <v>49</v>
      </c>
      <c r="F22" s="123"/>
      <c r="G22" s="102" t="s">
        <v>88</v>
      </c>
    </row>
    <row r="23" spans="1:7" ht="14.25" customHeight="1" thickBot="1">
      <c r="A23" s="2"/>
      <c r="B23" s="119"/>
      <c r="C23" s="122"/>
      <c r="D23" s="15" t="s">
        <v>50</v>
      </c>
      <c r="E23" s="124" t="s">
        <v>51</v>
      </c>
      <c r="F23" s="124"/>
      <c r="G23" s="132"/>
    </row>
    <row r="24" spans="2:7" ht="14.25" customHeight="1" thickBot="1" thickTop="1">
      <c r="B24" s="5"/>
      <c r="C24" s="5"/>
      <c r="D24" s="5"/>
      <c r="E24" s="6"/>
      <c r="F24" s="5"/>
      <c r="G24" s="5"/>
    </row>
    <row r="25" spans="1:7" ht="14.25" customHeight="1" thickBot="1" thickTop="1">
      <c r="A25" s="22"/>
      <c r="B25" s="30" t="s">
        <v>1</v>
      </c>
      <c r="C25" s="34" t="s">
        <v>2</v>
      </c>
      <c r="D25" s="114" t="s">
        <v>44</v>
      </c>
      <c r="E25" s="115"/>
      <c r="F25" s="116"/>
      <c r="G25" s="35" t="s">
        <v>45</v>
      </c>
    </row>
    <row r="26" spans="1:7" ht="14.25" customHeight="1" thickBot="1">
      <c r="A26" s="2"/>
      <c r="B26" s="117">
        <v>2</v>
      </c>
      <c r="C26" s="120" t="s">
        <v>84</v>
      </c>
      <c r="D26" s="4" t="s">
        <v>52</v>
      </c>
      <c r="E26" s="123" t="s">
        <v>53</v>
      </c>
      <c r="F26" s="123"/>
      <c r="G26" s="47"/>
    </row>
    <row r="27" spans="1:7" ht="14.25" customHeight="1" thickBot="1">
      <c r="A27" s="2"/>
      <c r="B27" s="118"/>
      <c r="C27" s="121"/>
      <c r="D27" s="51" t="s">
        <v>54</v>
      </c>
      <c r="E27" s="123" t="s">
        <v>55</v>
      </c>
      <c r="F27" s="123"/>
      <c r="G27" s="102" t="s">
        <v>88</v>
      </c>
    </row>
    <row r="28" spans="1:7" ht="14.25" customHeight="1" thickBot="1">
      <c r="A28" s="2"/>
      <c r="B28" s="119"/>
      <c r="C28" s="122"/>
      <c r="D28" s="15" t="s">
        <v>18</v>
      </c>
      <c r="E28" s="124" t="s">
        <v>56</v>
      </c>
      <c r="F28" s="124"/>
      <c r="G28" s="132"/>
    </row>
    <row r="29" spans="1:7" ht="14.25" customHeight="1" thickBot="1" thickTop="1">
      <c r="A29" s="2"/>
      <c r="B29" s="5"/>
      <c r="C29" s="5"/>
      <c r="D29" s="5"/>
      <c r="E29" s="6"/>
      <c r="F29" s="5"/>
      <c r="G29" s="5"/>
    </row>
    <row r="30" spans="2:7" ht="14.25" customHeight="1" thickBot="1" thickTop="1">
      <c r="B30" s="30" t="s">
        <v>1</v>
      </c>
      <c r="C30" s="34" t="s">
        <v>2</v>
      </c>
      <c r="D30" s="114" t="s">
        <v>44</v>
      </c>
      <c r="E30" s="115"/>
      <c r="F30" s="116"/>
      <c r="G30" s="35" t="s">
        <v>45</v>
      </c>
    </row>
    <row r="31" spans="2:7" ht="14.25" customHeight="1" thickBot="1">
      <c r="B31" s="117">
        <v>3</v>
      </c>
      <c r="C31" s="120" t="s">
        <v>85</v>
      </c>
      <c r="D31" s="4" t="s">
        <v>57</v>
      </c>
      <c r="E31" s="123" t="s">
        <v>58</v>
      </c>
      <c r="F31" s="123"/>
      <c r="G31" s="47"/>
    </row>
    <row r="32" spans="2:7" ht="14.25" customHeight="1" thickBot="1">
      <c r="B32" s="118"/>
      <c r="C32" s="121"/>
      <c r="D32" s="51" t="s">
        <v>59</v>
      </c>
      <c r="E32" s="123" t="s">
        <v>60</v>
      </c>
      <c r="F32" s="123"/>
      <c r="G32" s="102" t="s">
        <v>88</v>
      </c>
    </row>
    <row r="33" spans="2:7" ht="14.25" customHeight="1" thickBot="1">
      <c r="B33" s="119"/>
      <c r="C33" s="122"/>
      <c r="D33" s="15" t="s">
        <v>61</v>
      </c>
      <c r="E33" s="124" t="s">
        <v>62</v>
      </c>
      <c r="F33" s="124"/>
      <c r="G33" s="132"/>
    </row>
    <row r="34" spans="2:7" ht="14.25" thickBot="1" thickTop="1">
      <c r="B34" s="24"/>
      <c r="C34" s="25"/>
      <c r="D34" s="26"/>
      <c r="E34" s="28"/>
      <c r="F34" s="28"/>
      <c r="G34" s="27"/>
    </row>
    <row r="35" spans="2:7" ht="14.25" thickBot="1" thickTop="1">
      <c r="B35" s="30" t="s">
        <v>1</v>
      </c>
      <c r="C35" s="34" t="s">
        <v>2</v>
      </c>
      <c r="D35" s="114" t="s">
        <v>44</v>
      </c>
      <c r="E35" s="115"/>
      <c r="F35" s="116"/>
      <c r="G35" s="35" t="s">
        <v>45</v>
      </c>
    </row>
    <row r="36" spans="2:7" ht="13.5" thickBot="1">
      <c r="B36" s="117">
        <v>4</v>
      </c>
      <c r="C36" s="120" t="s">
        <v>82</v>
      </c>
      <c r="D36" s="4" t="s">
        <v>63</v>
      </c>
      <c r="E36" s="123" t="s">
        <v>64</v>
      </c>
      <c r="F36" s="123"/>
      <c r="G36" s="47"/>
    </row>
    <row r="37" spans="2:7" ht="13.5" thickBot="1">
      <c r="B37" s="118"/>
      <c r="C37" s="121"/>
      <c r="D37" s="51" t="s">
        <v>65</v>
      </c>
      <c r="E37" s="123" t="s">
        <v>66</v>
      </c>
      <c r="F37" s="123"/>
      <c r="G37" s="102" t="s">
        <v>88</v>
      </c>
    </row>
    <row r="38" spans="2:7" ht="13.5" thickBot="1">
      <c r="B38" s="119"/>
      <c r="C38" s="122"/>
      <c r="D38" s="15" t="s">
        <v>67</v>
      </c>
      <c r="E38" s="124" t="s">
        <v>68</v>
      </c>
      <c r="F38" s="124"/>
      <c r="G38" s="132"/>
    </row>
    <row r="39" spans="2:7" ht="14.25" thickBot="1" thickTop="1">
      <c r="B39" s="24"/>
      <c r="C39" s="25"/>
      <c r="D39" s="26"/>
      <c r="E39" s="28"/>
      <c r="F39" s="28"/>
      <c r="G39" s="27"/>
    </row>
    <row r="40" spans="2:7" ht="14.25" thickBot="1" thickTop="1">
      <c r="B40" s="30" t="s">
        <v>1</v>
      </c>
      <c r="C40" s="34" t="s">
        <v>2</v>
      </c>
      <c r="D40" s="114" t="s">
        <v>44</v>
      </c>
      <c r="E40" s="115"/>
      <c r="F40" s="116"/>
      <c r="G40" s="35" t="s">
        <v>45</v>
      </c>
    </row>
    <row r="41" spans="2:7" ht="13.5" thickBot="1">
      <c r="B41" s="117">
        <v>5</v>
      </c>
      <c r="C41" s="120" t="s">
        <v>87</v>
      </c>
      <c r="D41" s="4" t="s">
        <v>69</v>
      </c>
      <c r="E41" s="123" t="s">
        <v>70</v>
      </c>
      <c r="F41" s="123"/>
      <c r="G41" s="47"/>
    </row>
    <row r="42" spans="2:7" ht="13.5" thickBot="1">
      <c r="B42" s="118"/>
      <c r="C42" s="121"/>
      <c r="D42" s="51" t="s">
        <v>71</v>
      </c>
      <c r="E42" s="123" t="s">
        <v>72</v>
      </c>
      <c r="F42" s="123"/>
      <c r="G42" s="102" t="s">
        <v>88</v>
      </c>
    </row>
    <row r="43" spans="2:7" ht="14.25" customHeight="1" thickBot="1">
      <c r="B43" s="119"/>
      <c r="C43" s="122"/>
      <c r="D43" s="15" t="s">
        <v>73</v>
      </c>
      <c r="E43" s="124" t="s">
        <v>74</v>
      </c>
      <c r="F43" s="124"/>
      <c r="G43" s="132"/>
    </row>
    <row r="44" spans="2:7" ht="13.5" thickTop="1">
      <c r="B44" s="24"/>
      <c r="C44" s="25"/>
      <c r="D44" s="26"/>
      <c r="E44" s="28"/>
      <c r="F44" s="28"/>
      <c r="G44" s="27"/>
    </row>
    <row r="45" spans="2:7" ht="12.75">
      <c r="B45" s="24"/>
      <c r="C45" s="25"/>
      <c r="D45" s="26"/>
      <c r="E45" s="28"/>
      <c r="F45" s="28"/>
      <c r="G45" s="27"/>
    </row>
    <row r="46" ht="13.5" thickBot="1">
      <c r="E46" s="1"/>
    </row>
    <row r="47" spans="2:6" ht="14.25" thickBot="1" thickTop="1">
      <c r="B47" s="129" t="s">
        <v>4</v>
      </c>
      <c r="C47" s="130"/>
      <c r="D47" s="130"/>
      <c r="E47" s="130"/>
      <c r="F47" s="52" t="s">
        <v>10</v>
      </c>
    </row>
    <row r="48" spans="2:6" ht="13.5" thickBot="1">
      <c r="B48" s="64"/>
      <c r="C48" s="53"/>
      <c r="D48" s="53"/>
      <c r="E48" s="53"/>
      <c r="F48" s="54"/>
    </row>
    <row r="49" spans="2:6" ht="13.5" thickBot="1">
      <c r="B49" s="65"/>
      <c r="C49" s="55"/>
      <c r="D49" s="55"/>
      <c r="E49" s="55"/>
      <c r="F49" s="56"/>
    </row>
  </sheetData>
  <sheetProtection selectLockedCells="1"/>
  <mergeCells count="59">
    <mergeCell ref="B48:E49"/>
    <mergeCell ref="F48:F49"/>
    <mergeCell ref="D35:F35"/>
    <mergeCell ref="B36:B38"/>
    <mergeCell ref="C36:C38"/>
    <mergeCell ref="E36:F36"/>
    <mergeCell ref="E37:F37"/>
    <mergeCell ref="E38:F38"/>
    <mergeCell ref="B15:D15"/>
    <mergeCell ref="F15:G15"/>
    <mergeCell ref="D40:F40"/>
    <mergeCell ref="B41:B43"/>
    <mergeCell ref="C41:C43"/>
    <mergeCell ref="E41:F41"/>
    <mergeCell ref="B18:G18"/>
    <mergeCell ref="E42:F42"/>
    <mergeCell ref="E43:F43"/>
    <mergeCell ref="C21:C23"/>
    <mergeCell ref="E21:F21"/>
    <mergeCell ref="E22:F22"/>
    <mergeCell ref="E23:F23"/>
    <mergeCell ref="B47:E47"/>
    <mergeCell ref="B16:D16"/>
    <mergeCell ref="F16:G16"/>
    <mergeCell ref="B13:D13"/>
    <mergeCell ref="F13:G13"/>
    <mergeCell ref="D25:F25"/>
    <mergeCell ref="B26:B28"/>
    <mergeCell ref="C26:C28"/>
    <mergeCell ref="E26:F26"/>
    <mergeCell ref="E27:F27"/>
    <mergeCell ref="E28:F28"/>
    <mergeCell ref="D20:F20"/>
    <mergeCell ref="B21:B23"/>
    <mergeCell ref="B1:K1"/>
    <mergeCell ref="B2:K2"/>
    <mergeCell ref="B3:K3"/>
    <mergeCell ref="B4:K4"/>
    <mergeCell ref="F11:G11"/>
    <mergeCell ref="B8:G8"/>
    <mergeCell ref="B10:D10"/>
    <mergeCell ref="E10:G10"/>
    <mergeCell ref="B11:D11"/>
    <mergeCell ref="B31:B33"/>
    <mergeCell ref="C31:C33"/>
    <mergeCell ref="E31:F31"/>
    <mergeCell ref="E32:F32"/>
    <mergeCell ref="E33:F33"/>
    <mergeCell ref="A6:K6"/>
    <mergeCell ref="B12:D12"/>
    <mergeCell ref="F12:G12"/>
    <mergeCell ref="B14:D14"/>
    <mergeCell ref="F14:G14"/>
    <mergeCell ref="G22:G23"/>
    <mergeCell ref="G27:G28"/>
    <mergeCell ref="G32:G33"/>
    <mergeCell ref="G37:G38"/>
    <mergeCell ref="G42:G43"/>
    <mergeCell ref="D30:F3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K26" sqref="K26:K27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25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>
        <v>40843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76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13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86" t="s">
        <v>6</v>
      </c>
      <c r="E10" s="87"/>
      <c r="F10" s="87"/>
      <c r="G10" s="87"/>
      <c r="H10" s="87" t="s">
        <v>0</v>
      </c>
      <c r="I10" s="87"/>
      <c r="J10" s="88"/>
      <c r="K10" s="19"/>
    </row>
    <row r="11" spans="2:11" ht="14.25" customHeight="1" thickBot="1">
      <c r="B11" s="20"/>
      <c r="C11" s="20"/>
      <c r="D11" s="89" t="s">
        <v>29</v>
      </c>
      <c r="E11" s="80"/>
      <c r="F11" s="80"/>
      <c r="G11" s="80"/>
      <c r="H11" s="32">
        <v>1</v>
      </c>
      <c r="I11" s="80" t="s">
        <v>34</v>
      </c>
      <c r="J11" s="81"/>
      <c r="K11" s="21"/>
    </row>
    <row r="12" spans="2:11" ht="14.25" customHeight="1" thickBot="1">
      <c r="B12" s="20"/>
      <c r="C12" s="20"/>
      <c r="D12" s="89" t="s">
        <v>30</v>
      </c>
      <c r="E12" s="80"/>
      <c r="F12" s="80"/>
      <c r="G12" s="80"/>
      <c r="H12" s="32">
        <v>2</v>
      </c>
      <c r="I12" s="80" t="s">
        <v>33</v>
      </c>
      <c r="J12" s="81"/>
      <c r="K12" s="21"/>
    </row>
    <row r="13" spans="2:11" ht="14.25" customHeight="1" thickBot="1">
      <c r="B13" s="20"/>
      <c r="C13" s="20"/>
      <c r="D13" s="82" t="s">
        <v>31</v>
      </c>
      <c r="E13" s="83"/>
      <c r="F13" s="83"/>
      <c r="G13" s="83"/>
      <c r="H13" s="33">
        <v>3</v>
      </c>
      <c r="I13" s="83" t="s">
        <v>32</v>
      </c>
      <c r="J13" s="84"/>
      <c r="K13" s="21"/>
    </row>
    <row r="14" ht="14.25" customHeight="1" thickTop="1">
      <c r="F14" s="1"/>
    </row>
    <row r="15" spans="2:11" ht="15" customHeight="1">
      <c r="B15" s="85" t="s">
        <v>3</v>
      </c>
      <c r="C15" s="85"/>
      <c r="D15" s="85"/>
      <c r="E15" s="85"/>
      <c r="F15" s="85"/>
      <c r="G15" s="85"/>
      <c r="H15" s="85"/>
      <c r="I15" s="85"/>
      <c r="J15" s="85"/>
      <c r="K15" s="8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68"/>
      <c r="E17" s="69"/>
      <c r="F17" s="69"/>
      <c r="G17" s="69"/>
      <c r="H17" s="69"/>
      <c r="I17" s="69"/>
      <c r="J17" s="70"/>
      <c r="K17" s="23" t="s">
        <v>9</v>
      </c>
    </row>
    <row r="18" spans="1:11" ht="14.25" customHeight="1" thickBot="1">
      <c r="A18" s="2"/>
      <c r="B18" s="62">
        <v>1</v>
      </c>
      <c r="C18" s="66" t="s">
        <v>77</v>
      </c>
      <c r="D18" s="4" t="s">
        <v>18</v>
      </c>
      <c r="E18" s="96" t="str">
        <f>CONCATENATE(I11," v ",I12)</f>
        <v>St Josephs C Echuca  v Castlemaine SC</v>
      </c>
      <c r="F18" s="97"/>
      <c r="G18" s="97"/>
      <c r="H18" s="97"/>
      <c r="I18" s="97"/>
      <c r="J18" s="98"/>
      <c r="K18" s="57">
        <v>2</v>
      </c>
    </row>
    <row r="19" spans="1:11" ht="14.25" customHeight="1" thickBot="1">
      <c r="A19" s="2"/>
      <c r="B19" s="63"/>
      <c r="C19" s="67"/>
      <c r="D19" s="15">
        <v>3</v>
      </c>
      <c r="E19" s="77" t="str">
        <f>CONCATENATE(I13," - Bye")</f>
        <v>Catholic College Bendigo - Bye</v>
      </c>
      <c r="F19" s="78"/>
      <c r="G19" s="78"/>
      <c r="H19" s="78"/>
      <c r="I19" s="78"/>
      <c r="J19" s="79"/>
      <c r="K19" s="5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68"/>
      <c r="E21" s="69"/>
      <c r="F21" s="69"/>
      <c r="G21" s="69"/>
      <c r="H21" s="69"/>
      <c r="I21" s="69"/>
      <c r="J21" s="70"/>
      <c r="K21" s="23" t="s">
        <v>9</v>
      </c>
    </row>
    <row r="22" spans="1:11" ht="14.25" customHeight="1" thickBot="1">
      <c r="A22" s="2"/>
      <c r="B22" s="62">
        <v>2</v>
      </c>
      <c r="C22" s="66" t="s">
        <v>78</v>
      </c>
      <c r="D22" s="99" t="s">
        <v>19</v>
      </c>
      <c r="E22" s="71" t="str">
        <f>CONCATENATE(I13," v Round 1 Loser")</f>
        <v>Catholic College Bendigo v Round 1 Loser</v>
      </c>
      <c r="F22" s="72"/>
      <c r="G22" s="72"/>
      <c r="H22" s="72"/>
      <c r="I22" s="72"/>
      <c r="J22" s="73"/>
      <c r="K22" s="57">
        <v>2</v>
      </c>
    </row>
    <row r="23" spans="1:11" ht="14.25" customHeight="1" thickBot="1">
      <c r="A23" s="2"/>
      <c r="B23" s="63"/>
      <c r="C23" s="67"/>
      <c r="D23" s="100"/>
      <c r="E23" s="74"/>
      <c r="F23" s="75"/>
      <c r="G23" s="75"/>
      <c r="H23" s="75"/>
      <c r="I23" s="75"/>
      <c r="J23" s="76"/>
      <c r="K23" s="5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68"/>
      <c r="E25" s="69"/>
      <c r="F25" s="69"/>
      <c r="G25" s="69"/>
      <c r="H25" s="69"/>
      <c r="I25" s="69"/>
      <c r="J25" s="70"/>
      <c r="K25" s="23" t="s">
        <v>9</v>
      </c>
    </row>
    <row r="26" spans="1:11" ht="14.25" customHeight="1" thickBot="1">
      <c r="A26" s="2"/>
      <c r="B26" s="62">
        <v>3</v>
      </c>
      <c r="C26" s="66" t="s">
        <v>79</v>
      </c>
      <c r="D26" s="99" t="s">
        <v>20</v>
      </c>
      <c r="E26" s="71" t="str">
        <f>CONCATENATE(F17,"Round 1 Winner v ",I13)</f>
        <v>Round 1 Winner v Catholic College Bendigo</v>
      </c>
      <c r="F26" s="72"/>
      <c r="G26" s="72"/>
      <c r="H26" s="72"/>
      <c r="I26" s="72"/>
      <c r="J26" s="73"/>
      <c r="K26" s="57">
        <v>2</v>
      </c>
    </row>
    <row r="27" spans="1:11" ht="14.25" customHeight="1" thickBot="1">
      <c r="A27" s="2"/>
      <c r="B27" s="63"/>
      <c r="C27" s="67"/>
      <c r="D27" s="100"/>
      <c r="E27" s="74"/>
      <c r="F27" s="75"/>
      <c r="G27" s="75"/>
      <c r="H27" s="75"/>
      <c r="I27" s="75"/>
      <c r="J27" s="76"/>
      <c r="K27" s="5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59" t="s">
        <v>4</v>
      </c>
      <c r="C31" s="60"/>
      <c r="D31" s="60"/>
      <c r="E31" s="60"/>
      <c r="F31" s="60"/>
      <c r="G31" s="60"/>
      <c r="H31" s="60" t="s">
        <v>10</v>
      </c>
      <c r="I31" s="60"/>
      <c r="J31" s="60"/>
      <c r="K31" s="61"/>
    </row>
    <row r="32" spans="2:11" ht="14.25" customHeight="1" thickBot="1">
      <c r="B32" s="64"/>
      <c r="C32" s="53"/>
      <c r="D32" s="53"/>
      <c r="E32" s="53"/>
      <c r="F32" s="53"/>
      <c r="G32" s="53"/>
      <c r="H32" s="53"/>
      <c r="I32" s="53"/>
      <c r="J32" s="53"/>
      <c r="K32" s="54"/>
    </row>
    <row r="33" spans="2:11" ht="14.25" customHeight="1" thickBot="1">
      <c r="B33" s="65"/>
      <c r="C33" s="55"/>
      <c r="D33" s="55"/>
      <c r="E33" s="55"/>
      <c r="F33" s="55"/>
      <c r="G33" s="55"/>
      <c r="H33" s="55"/>
      <c r="I33" s="55"/>
      <c r="J33" s="55"/>
      <c r="K33" s="56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L25" sqref="L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91" t="s">
        <v>26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" customHeight="1">
      <c r="B2" s="93">
        <v>40843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5" customHeight="1">
      <c r="B3" s="95" t="s">
        <v>76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15" customHeight="1">
      <c r="B4" s="95" t="s">
        <v>13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90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86" t="s">
        <v>6</v>
      </c>
      <c r="E10" s="87"/>
      <c r="F10" s="87"/>
      <c r="G10" s="87"/>
      <c r="H10" s="87" t="s">
        <v>0</v>
      </c>
      <c r="I10" s="87"/>
      <c r="J10" s="88"/>
      <c r="K10" s="19"/>
    </row>
    <row r="11" spans="2:11" ht="14.25" customHeight="1" thickBot="1">
      <c r="B11" s="20"/>
      <c r="C11" s="20"/>
      <c r="D11" s="89" t="s">
        <v>29</v>
      </c>
      <c r="E11" s="80"/>
      <c r="F11" s="80"/>
      <c r="G11" s="80"/>
      <c r="H11" s="32">
        <v>1</v>
      </c>
      <c r="I11" s="80" t="s">
        <v>34</v>
      </c>
      <c r="J11" s="81"/>
      <c r="K11" s="21"/>
    </row>
    <row r="12" spans="2:11" ht="14.25" customHeight="1" thickBot="1">
      <c r="B12" s="20"/>
      <c r="C12" s="20"/>
      <c r="D12" s="89" t="s">
        <v>30</v>
      </c>
      <c r="E12" s="80"/>
      <c r="F12" s="80"/>
      <c r="G12" s="80"/>
      <c r="H12" s="32">
        <v>2</v>
      </c>
      <c r="I12" s="80" t="s">
        <v>33</v>
      </c>
      <c r="J12" s="81"/>
      <c r="K12" s="21"/>
    </row>
    <row r="13" spans="2:11" ht="14.25" customHeight="1" thickBot="1">
      <c r="B13" s="20"/>
      <c r="C13" s="20"/>
      <c r="D13" s="82" t="s">
        <v>31</v>
      </c>
      <c r="E13" s="83"/>
      <c r="F13" s="83"/>
      <c r="G13" s="83"/>
      <c r="H13" s="33">
        <v>3</v>
      </c>
      <c r="I13" s="83" t="s">
        <v>32</v>
      </c>
      <c r="J13" s="84"/>
      <c r="K13" s="21"/>
    </row>
    <row r="14" ht="14.25" customHeight="1" thickTop="1">
      <c r="F14" s="1"/>
    </row>
    <row r="15" spans="2:11" ht="15" customHeight="1">
      <c r="B15" s="85" t="s">
        <v>3</v>
      </c>
      <c r="C15" s="85"/>
      <c r="D15" s="85"/>
      <c r="E15" s="85"/>
      <c r="F15" s="85"/>
      <c r="G15" s="85"/>
      <c r="H15" s="85"/>
      <c r="I15" s="85"/>
      <c r="J15" s="85"/>
      <c r="K15" s="8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68"/>
      <c r="E17" s="69"/>
      <c r="F17" s="69"/>
      <c r="G17" s="69"/>
      <c r="H17" s="69"/>
      <c r="I17" s="69"/>
      <c r="J17" s="70"/>
      <c r="K17" s="23" t="s">
        <v>9</v>
      </c>
    </row>
    <row r="18" spans="1:11" ht="14.25" customHeight="1" thickBot="1">
      <c r="A18" s="2"/>
      <c r="B18" s="62">
        <v>1</v>
      </c>
      <c r="C18" s="66" t="s">
        <v>77</v>
      </c>
      <c r="D18" s="4" t="s">
        <v>18</v>
      </c>
      <c r="E18" s="96" t="str">
        <f>CONCATENATE(I11," v ",I12)</f>
        <v>St Josephs C Echuca  v Castlemaine SC</v>
      </c>
      <c r="F18" s="97"/>
      <c r="G18" s="97"/>
      <c r="H18" s="97"/>
      <c r="I18" s="97"/>
      <c r="J18" s="98"/>
      <c r="K18" s="57">
        <v>1</v>
      </c>
    </row>
    <row r="19" spans="1:11" ht="14.25" customHeight="1" thickBot="1">
      <c r="A19" s="2"/>
      <c r="B19" s="63"/>
      <c r="C19" s="67"/>
      <c r="D19" s="15">
        <v>3</v>
      </c>
      <c r="E19" s="77" t="str">
        <f>CONCATENATE(I13," - Bye")</f>
        <v>Catholic College Bendigo - Bye</v>
      </c>
      <c r="F19" s="78"/>
      <c r="G19" s="78"/>
      <c r="H19" s="78"/>
      <c r="I19" s="78"/>
      <c r="J19" s="79"/>
      <c r="K19" s="58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68"/>
      <c r="E21" s="69"/>
      <c r="F21" s="69"/>
      <c r="G21" s="69"/>
      <c r="H21" s="69"/>
      <c r="I21" s="69"/>
      <c r="J21" s="70"/>
      <c r="K21" s="23" t="s">
        <v>9</v>
      </c>
    </row>
    <row r="22" spans="1:11" ht="14.25" customHeight="1" thickBot="1">
      <c r="A22" s="2"/>
      <c r="B22" s="62">
        <v>2</v>
      </c>
      <c r="C22" s="66" t="s">
        <v>78</v>
      </c>
      <c r="D22" s="99" t="s">
        <v>19</v>
      </c>
      <c r="E22" s="71" t="str">
        <f>CONCATENATE(I13," v Round 1 Loser")</f>
        <v>Catholic College Bendigo v Round 1 Loser</v>
      </c>
      <c r="F22" s="72"/>
      <c r="G22" s="72"/>
      <c r="H22" s="72"/>
      <c r="I22" s="72"/>
      <c r="J22" s="73"/>
      <c r="K22" s="57">
        <v>1</v>
      </c>
    </row>
    <row r="23" spans="1:11" ht="14.25" customHeight="1" thickBot="1">
      <c r="A23" s="2"/>
      <c r="B23" s="63"/>
      <c r="C23" s="67"/>
      <c r="D23" s="100"/>
      <c r="E23" s="74"/>
      <c r="F23" s="75"/>
      <c r="G23" s="75"/>
      <c r="H23" s="75"/>
      <c r="I23" s="75"/>
      <c r="J23" s="76"/>
      <c r="K23" s="58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68"/>
      <c r="E25" s="69"/>
      <c r="F25" s="69"/>
      <c r="G25" s="69"/>
      <c r="H25" s="69"/>
      <c r="I25" s="69"/>
      <c r="J25" s="70"/>
      <c r="K25" s="23" t="s">
        <v>9</v>
      </c>
    </row>
    <row r="26" spans="1:11" ht="14.25" customHeight="1" thickBot="1">
      <c r="A26" s="2"/>
      <c r="B26" s="62">
        <v>3</v>
      </c>
      <c r="C26" s="66" t="s">
        <v>79</v>
      </c>
      <c r="D26" s="99" t="s">
        <v>20</v>
      </c>
      <c r="E26" s="71" t="str">
        <f>CONCATENATE(F17,"Round 1 Winner v ",I13)</f>
        <v>Round 1 Winner v Catholic College Bendigo</v>
      </c>
      <c r="F26" s="72"/>
      <c r="G26" s="72"/>
      <c r="H26" s="72"/>
      <c r="I26" s="72"/>
      <c r="J26" s="73"/>
      <c r="K26" s="57">
        <v>1</v>
      </c>
    </row>
    <row r="27" spans="1:11" ht="14.25" customHeight="1" thickBot="1">
      <c r="A27" s="2"/>
      <c r="B27" s="63"/>
      <c r="C27" s="67"/>
      <c r="D27" s="100"/>
      <c r="E27" s="74"/>
      <c r="F27" s="75"/>
      <c r="G27" s="75"/>
      <c r="H27" s="75"/>
      <c r="I27" s="75"/>
      <c r="J27" s="76"/>
      <c r="K27" s="58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59" t="s">
        <v>4</v>
      </c>
      <c r="C31" s="60"/>
      <c r="D31" s="60"/>
      <c r="E31" s="60"/>
      <c r="F31" s="60"/>
      <c r="G31" s="60"/>
      <c r="H31" s="60" t="s">
        <v>10</v>
      </c>
      <c r="I31" s="60"/>
      <c r="J31" s="60"/>
      <c r="K31" s="61"/>
    </row>
    <row r="32" spans="2:11" ht="14.25" customHeight="1" thickBot="1">
      <c r="B32" s="64"/>
      <c r="C32" s="53"/>
      <c r="D32" s="53"/>
      <c r="E32" s="53"/>
      <c r="F32" s="53"/>
      <c r="G32" s="53"/>
      <c r="H32" s="53"/>
      <c r="I32" s="53"/>
      <c r="J32" s="53"/>
      <c r="K32" s="54"/>
    </row>
    <row r="33" spans="2:11" ht="14.25" customHeight="1" thickBot="1">
      <c r="B33" s="65"/>
      <c r="C33" s="55"/>
      <c r="D33" s="55"/>
      <c r="E33" s="55"/>
      <c r="F33" s="55"/>
      <c r="G33" s="55"/>
      <c r="H33" s="55"/>
      <c r="I33" s="55"/>
      <c r="J33" s="55"/>
      <c r="K33" s="56"/>
    </row>
    <row r="34" ht="13.5" thickTop="1"/>
    <row r="43" ht="14.25" customHeight="1"/>
  </sheetData>
  <sheetProtection selectLockedCells="1"/>
  <mergeCells count="37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B31:G31"/>
    <mergeCell ref="H31:K31"/>
    <mergeCell ref="K22:K23"/>
    <mergeCell ref="E22:J23"/>
    <mergeCell ref="C26:C27"/>
    <mergeCell ref="D26:D27"/>
    <mergeCell ref="D25:J25"/>
    <mergeCell ref="E26:J27"/>
    <mergeCell ref="K26:K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2011-10-15T11:06:15Z</dcterms:modified>
  <cp:category/>
  <cp:version/>
  <cp:contentType/>
  <cp:contentStatus/>
</cp:coreProperties>
</file>