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Junior Boys" sheetId="6" r:id="rId6"/>
    <sheet name="Year 8 Girls" sheetId="7" r:id="rId7"/>
    <sheet name="Year 7 Girls" sheetId="8" r:id="rId8"/>
    <sheet name="Primary Boys - Mixed" sheetId="9" r:id="rId9"/>
    <sheet name="Primary Girls" sheetId="10" r:id="rId10"/>
  </sheets>
  <definedNames/>
  <calcPr fullCalcOnLoad="1"/>
</workbook>
</file>

<file path=xl/sharedStrings.xml><?xml version="1.0" encoding="utf-8"?>
<sst xmlns="http://schemas.openxmlformats.org/spreadsheetml/2006/main" count="704" uniqueCount="126">
  <si>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</si>
  <si>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</si>
  <si>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</si>
  <si>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</si>
  <si>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</si>
  <si>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</si>
  <si>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</si>
  <si>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</si>
  <si>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</si>
  <si>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</si>
  <si>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</si>
  <si>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</si>
  <si>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</si>
  <si>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</si>
  <si>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</si>
  <si>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</si>
  <si>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</si>
  <si>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t>Pool One</t>
  </si>
  <si>
    <t>Pool Two</t>
  </si>
  <si>
    <t>Pool Games</t>
  </si>
  <si>
    <t>Court</t>
  </si>
  <si>
    <t>1 v 4</t>
  </si>
  <si>
    <t>2 v 3</t>
  </si>
  <si>
    <t>4 v 3</t>
  </si>
  <si>
    <t>1 v 2</t>
  </si>
  <si>
    <t>2 v 4</t>
  </si>
  <si>
    <t>3 v 1</t>
  </si>
  <si>
    <t>Final</t>
  </si>
  <si>
    <t>Netball</t>
  </si>
  <si>
    <r>
      <t xml:space="preserve">Eastern Metropolitan Region </t>
    </r>
    <r>
      <rPr>
        <b/>
        <sz val="14"/>
        <rFont val="Arial"/>
        <family val="2"/>
      </rPr>
      <t>Senior Girls</t>
    </r>
    <r>
      <rPr>
        <b/>
        <i/>
        <sz val="14"/>
        <rFont val="Arial"/>
        <family val="2"/>
      </rPr>
      <t xml:space="preserve"> Netball</t>
    </r>
  </si>
  <si>
    <r>
      <t xml:space="preserve">Eastern Metropolitan Region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Netball</t>
    </r>
  </si>
  <si>
    <r>
      <t xml:space="preserve">Eastern Metropolitan Region </t>
    </r>
    <r>
      <rPr>
        <b/>
        <sz val="14"/>
        <rFont val="Arial"/>
        <family val="2"/>
      </rPr>
      <t>Intermediate Boys</t>
    </r>
    <r>
      <rPr>
        <b/>
        <i/>
        <sz val="14"/>
        <rFont val="Arial"/>
        <family val="2"/>
      </rPr>
      <t xml:space="preserve"> Netball</t>
    </r>
  </si>
  <si>
    <r>
      <t xml:space="preserve">Eastern Metropolitan Region </t>
    </r>
    <r>
      <rPr>
        <b/>
        <sz val="14"/>
        <rFont val="Arial"/>
        <family val="2"/>
      </rPr>
      <t>Intermediate Girls</t>
    </r>
    <r>
      <rPr>
        <b/>
        <i/>
        <sz val="14"/>
        <rFont val="Arial"/>
        <family val="2"/>
      </rPr>
      <t xml:space="preserve"> Netball</t>
    </r>
  </si>
  <si>
    <r>
      <t xml:space="preserve">Eastern Metropolitan Region </t>
    </r>
    <r>
      <rPr>
        <b/>
        <sz val="14"/>
        <rFont val="Arial"/>
        <family val="2"/>
      </rPr>
      <t>Junior Boys</t>
    </r>
    <r>
      <rPr>
        <b/>
        <i/>
        <sz val="14"/>
        <rFont val="Arial"/>
        <family val="2"/>
      </rPr>
      <t xml:space="preserve"> Netball</t>
    </r>
  </si>
  <si>
    <r>
      <t xml:space="preserve">Eastern Metropolitan Region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Netball</t>
    </r>
  </si>
  <si>
    <r>
      <t xml:space="preserve">Eastern Metropolitan Region </t>
    </r>
    <r>
      <rPr>
        <b/>
        <sz val="14"/>
        <rFont val="Arial"/>
        <family val="2"/>
      </rPr>
      <t>Year 7 Girls</t>
    </r>
    <r>
      <rPr>
        <b/>
        <i/>
        <sz val="14"/>
        <rFont val="Arial"/>
        <family val="2"/>
      </rPr>
      <t xml:space="preserve"> Netball</t>
    </r>
  </si>
  <si>
    <r>
      <t xml:space="preserve">Location: </t>
    </r>
    <r>
      <rPr>
        <i/>
        <sz val="12"/>
        <rFont val="Arial"/>
        <family val="2"/>
      </rPr>
      <t>Waverley Netball Stadium, Cnr Waverley &amp; Jells Rd, Glen Waverley (Melway Map:71-K6)</t>
    </r>
  </si>
  <si>
    <t>Boroondara</t>
  </si>
  <si>
    <t>Camberwell HS</t>
  </si>
  <si>
    <t>Maroondah</t>
  </si>
  <si>
    <t>Dandenong Ranges</t>
  </si>
  <si>
    <t>Emerald SC</t>
  </si>
  <si>
    <t>Waverley</t>
  </si>
  <si>
    <t>Knox</t>
  </si>
  <si>
    <t>Fairhills HS</t>
  </si>
  <si>
    <t>Whitehorse</t>
  </si>
  <si>
    <t>Box Hill SSC</t>
  </si>
  <si>
    <t>Monash</t>
  </si>
  <si>
    <t>Brentwood SC</t>
  </si>
  <si>
    <t>Yarra</t>
  </si>
  <si>
    <t>Mooroolbark C</t>
  </si>
  <si>
    <t>Camberwell HS v Brentwood SC</t>
  </si>
  <si>
    <t>Maroondah v Mooroolbark C</t>
  </si>
  <si>
    <t>Emerald SC v Fairhills HS</t>
  </si>
  <si>
    <t>Waverley v Box Hill SSC</t>
  </si>
  <si>
    <t>Brentwood SC v Fairhills HS</t>
  </si>
  <si>
    <t>Mooroolbark C v Box Hill SSC</t>
  </si>
  <si>
    <t>Camberwell HS v Emerald SC</t>
  </si>
  <si>
    <t>Maroondah v Waverley</t>
  </si>
  <si>
    <t>Emerald SC v Brentwood SC</t>
  </si>
  <si>
    <t>Waverley v Mooroolbark C</t>
  </si>
  <si>
    <t>Fairhills HS v Camberwell HS</t>
  </si>
  <si>
    <t>Box Hill SSC v Maroondah</t>
  </si>
  <si>
    <t>Canterbury Girls</t>
  </si>
  <si>
    <t>Rowville SC</t>
  </si>
  <si>
    <t>Wheelers Hill SC</t>
  </si>
  <si>
    <t>Ringwood SC</t>
  </si>
  <si>
    <t>Lilydale HS</t>
  </si>
  <si>
    <t>Ashwood SC</t>
  </si>
  <si>
    <t>Upwey HS</t>
  </si>
  <si>
    <t>Vermont SC</t>
  </si>
  <si>
    <t>Forest Hill C</t>
  </si>
  <si>
    <t>Glen Waverley SC</t>
  </si>
  <si>
    <t>Box Hill HS</t>
  </si>
  <si>
    <t>Healesville HS</t>
  </si>
  <si>
    <t>Camberwell HS v Wheelers Hill SC</t>
  </si>
  <si>
    <t>Maroondah v Healesville HS</t>
  </si>
  <si>
    <t>Upwey HS v Knox</t>
  </si>
  <si>
    <t>Glen Waverley SC v Box Hill HS</t>
  </si>
  <si>
    <t>Wheelers Hill SC v Knox</t>
  </si>
  <si>
    <t>Healesville HS v Box Hill HS</t>
  </si>
  <si>
    <t>Camberwell HS v Upwey HS</t>
  </si>
  <si>
    <t>Maroondah v Glen Waverley SC</t>
  </si>
  <si>
    <t>Upwey HS v Wheelers Hill SC</t>
  </si>
  <si>
    <t>Glen Waverley SC v Healesville HS</t>
  </si>
  <si>
    <t>Knox v Camberwell HS</t>
  </si>
  <si>
    <t>Box Hill HS v Maroondah</t>
  </si>
  <si>
    <t>Canterbury Girls SC</t>
  </si>
  <si>
    <t>Koonung SC</t>
  </si>
  <si>
    <t>Monbulk C</t>
  </si>
  <si>
    <t>Norwood SC</t>
  </si>
  <si>
    <t>Convener: Jeff Gazzard   0418 101 569</t>
  </si>
  <si>
    <t>9:30AM</t>
  </si>
  <si>
    <t>Semi Finals</t>
  </si>
  <si>
    <t>Pool 1</t>
  </si>
  <si>
    <t>Pool 2</t>
  </si>
  <si>
    <t>SF1</t>
  </si>
  <si>
    <t>Second</t>
  </si>
  <si>
    <t>SF2</t>
  </si>
  <si>
    <t>Team 1</t>
  </si>
  <si>
    <t>Team 2</t>
  </si>
  <si>
    <t>Winner Semi Final 1</t>
  </si>
  <si>
    <t>Winner Semi Final 2</t>
  </si>
  <si>
    <t>Canterbury Girls SC v Monbulk C</t>
  </si>
  <si>
    <t>Monbulk C v Rowville SC</t>
  </si>
  <si>
    <t>Rowville SC v Canterbury Girls SC</t>
  </si>
  <si>
    <t>Canterbury Girls SC v Brentwood SC</t>
  </si>
  <si>
    <t>Brentwood SC v Rowville SC</t>
  </si>
  <si>
    <t>Monbulk C v Brentwood SC</t>
  </si>
  <si>
    <t>Norwood SC v Vermont SC</t>
  </si>
  <si>
    <t>Vermont SC v Whitehorse</t>
  </si>
  <si>
    <t>Whitehorse v Norwood SC</t>
  </si>
  <si>
    <t>Norwood SC v Lilydale HS</t>
  </si>
  <si>
    <t>Lilydale HS v Whitehorse</t>
  </si>
  <si>
    <t>Vermont SC v Lilydale HS</t>
  </si>
  <si>
    <t>Canterbury Girls SC v Emerald SC</t>
  </si>
  <si>
    <t>Emerald SC v Rowville SC</t>
  </si>
  <si>
    <t>Brentwood SC v Vermont SC</t>
  </si>
  <si>
    <t>Vermont SC v Koonung SC</t>
  </si>
  <si>
    <t>Koonung SC v Brentwood SC</t>
  </si>
  <si>
    <t>Brentwood SC v Lilydale HS</t>
  </si>
  <si>
    <t>Lilydale HS v Koonung SC</t>
  </si>
  <si>
    <t>Mount Waverley</t>
  </si>
  <si>
    <t>Vermont</t>
  </si>
  <si>
    <t>Convener: Amanda Jenkins 0400839126</t>
  </si>
  <si>
    <t>Canterbury GSC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</si>
</sst>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20" fontId="2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20" fontId="7" fillId="0" borderId="22" xfId="0" applyNumberFormat="1" applyFont="1" applyBorder="1" applyAlignment="1">
      <alignment horizontal="center" vertical="center"/>
    </xf>
    <xf numFmtId="20" fontId="7" fillId="0" borderId="23" xfId="0" applyNumberFormat="1" applyFont="1" applyBorder="1" applyAlignment="1">
      <alignment horizontal="center" vertical="center"/>
    </xf>
    <xf numFmtId="20" fontId="7" fillId="0" borderId="24" xfId="0" applyNumberFormat="1" applyFont="1" applyBorder="1" applyAlignment="1">
      <alignment horizontal="center" vertical="center"/>
    </xf>
    <xf numFmtId="20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 applyProtection="1">
      <alignment horizontal="left" vertical="top" wrapText="1"/>
      <protection locked="0"/>
    </xf>
    <xf numFmtId="20" fontId="7" fillId="0" borderId="38" xfId="0" applyNumberFormat="1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42" xfId="0" applyFont="1" applyBorder="1" applyAlignment="1" applyProtection="1">
      <alignment horizontal="left" vertical="top" wrapText="1"/>
      <protection locked="0"/>
    </xf>
    <xf numFmtId="0" fontId="7" fillId="0" borderId="3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43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20" fontId="7" fillId="0" borderId="4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8" fillId="0" borderId="46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8" xfId="0" applyFont="1" applyBorder="1" applyAlignment="1" quotePrefix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19" xfId="0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emf" /><Relationship Id="rId3" Type="http://schemas.openxmlformats.org/officeDocument/2006/relationships/image" Target="../media/image15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8.emf" /><Relationship Id="rId8" Type="http://schemas.openxmlformats.org/officeDocument/2006/relationships/image" Target="../media/image6.emf" /><Relationship Id="rId9" Type="http://schemas.openxmlformats.org/officeDocument/2006/relationships/image" Target="../media/image9.emf" /><Relationship Id="rId10" Type="http://schemas.openxmlformats.org/officeDocument/2006/relationships/image" Target="../media/image1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J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8" name="Y7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9" name="P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0" name="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180975</xdr:rowOff>
    </xdr:from>
    <xdr:to>
      <xdr:col>2</xdr:col>
      <xdr:colOff>352425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0</xdr:rowOff>
    </xdr:from>
    <xdr:to>
      <xdr:col>2</xdr:col>
      <xdr:colOff>361950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19050</xdr:rowOff>
    </xdr:from>
    <xdr:to>
      <xdr:col>2</xdr:col>
      <xdr:colOff>438150</xdr:colOff>
      <xdr:row>5</xdr:row>
      <xdr:rowOff>38100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81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2</xdr:col>
      <xdr:colOff>323850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2</xdr:col>
      <xdr:colOff>257175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180975</xdr:rowOff>
    </xdr:from>
    <xdr:to>
      <xdr:col>2</xdr:col>
      <xdr:colOff>133350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2</xdr:col>
      <xdr:colOff>104775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5" sqref="D5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EASTERN METROPOLITAN REGION FINALS 2011"</f>
        <v>SSV EASTERN METROPOLITAN REGION FINALS 2011</v>
      </c>
    </row>
    <row r="3" spans="3:6" ht="18">
      <c r="C3" s="8" t="s">
        <v>28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112" t="s">
        <v>16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5" customHeight="1">
      <c r="B2" s="114" t="s">
        <v>12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" customHeight="1">
      <c r="B3" s="116" t="s">
        <v>13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5" customHeight="1">
      <c r="B4" s="116" t="s">
        <v>14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137" t="s">
        <v>7</v>
      </c>
      <c r="C8" s="137"/>
      <c r="D8" s="137"/>
      <c r="E8" s="137"/>
      <c r="F8" s="137"/>
      <c r="G8" s="137"/>
      <c r="H8" s="137"/>
      <c r="I8" s="137"/>
      <c r="J8" s="137"/>
      <c r="K8" s="137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138" t="s">
        <v>6</v>
      </c>
      <c r="E10" s="139"/>
      <c r="F10" s="139"/>
      <c r="G10" s="140"/>
      <c r="H10" s="141" t="s">
        <v>0</v>
      </c>
      <c r="I10" s="139"/>
      <c r="J10" s="142"/>
      <c r="K10" s="21"/>
    </row>
    <row r="11" spans="2:11" ht="14.25" customHeight="1" thickBot="1">
      <c r="B11" s="22"/>
      <c r="C11" s="22"/>
      <c r="D11" s="143"/>
      <c r="E11" s="144"/>
      <c r="F11" s="144"/>
      <c r="G11" s="145"/>
      <c r="H11" s="23">
        <v>1</v>
      </c>
      <c r="I11" s="145"/>
      <c r="J11" s="146"/>
      <c r="K11" s="24"/>
    </row>
    <row r="12" spans="2:11" ht="14.25" customHeight="1" thickBot="1">
      <c r="B12" s="22"/>
      <c r="C12" s="22"/>
      <c r="D12" s="143"/>
      <c r="E12" s="144"/>
      <c r="F12" s="144"/>
      <c r="G12" s="145"/>
      <c r="H12" s="23">
        <v>2</v>
      </c>
      <c r="I12" s="145"/>
      <c r="J12" s="146"/>
      <c r="K12" s="24"/>
    </row>
    <row r="13" spans="2:11" ht="14.25" customHeight="1" thickBot="1">
      <c r="B13" s="22"/>
      <c r="C13" s="22"/>
      <c r="D13" s="143"/>
      <c r="E13" s="144"/>
      <c r="F13" s="144"/>
      <c r="G13" s="145"/>
      <c r="H13" s="23">
        <v>3</v>
      </c>
      <c r="I13" s="145"/>
      <c r="J13" s="146"/>
      <c r="K13" s="24"/>
    </row>
    <row r="14" spans="2:11" ht="14.25" customHeight="1" thickBot="1">
      <c r="B14" s="25"/>
      <c r="C14" s="25"/>
      <c r="D14" s="147"/>
      <c r="E14" s="148"/>
      <c r="F14" s="148"/>
      <c r="G14" s="149"/>
      <c r="H14" s="26">
        <v>4</v>
      </c>
      <c r="I14" s="149"/>
      <c r="J14" s="150"/>
      <c r="K14" s="24"/>
    </row>
    <row r="15" ht="14.25" customHeight="1" thickTop="1">
      <c r="F15" s="1"/>
    </row>
    <row r="16" spans="2:11" ht="15" customHeight="1">
      <c r="B16" s="137" t="s">
        <v>3</v>
      </c>
      <c r="C16" s="137"/>
      <c r="D16" s="137"/>
      <c r="E16" s="137"/>
      <c r="F16" s="137"/>
      <c r="G16" s="137"/>
      <c r="H16" s="137"/>
      <c r="I16" s="137"/>
      <c r="J16" s="137"/>
      <c r="K16" s="137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121" t="s">
        <v>0</v>
      </c>
      <c r="E18" s="121"/>
      <c r="F18" s="121"/>
      <c r="G18" s="121"/>
      <c r="H18" s="29"/>
      <c r="I18" s="121" t="s">
        <v>0</v>
      </c>
      <c r="J18" s="121"/>
      <c r="K18" s="30" t="s">
        <v>9</v>
      </c>
    </row>
    <row r="19" spans="1:11" ht="14.25" customHeight="1" thickBot="1">
      <c r="A19" s="2"/>
      <c r="B19" s="125">
        <v>1</v>
      </c>
      <c r="C19" s="80"/>
      <c r="D19" s="4">
        <v>1</v>
      </c>
      <c r="E19" s="122">
        <f>$I$11</f>
        <v>0</v>
      </c>
      <c r="F19" s="122"/>
      <c r="G19" s="122"/>
      <c r="H19" s="31" t="s">
        <v>10</v>
      </c>
      <c r="I19" s="4">
        <v>4</v>
      </c>
      <c r="J19" s="16">
        <f>$I$14</f>
        <v>0</v>
      </c>
      <c r="K19" s="123"/>
    </row>
    <row r="20" spans="1:11" ht="14.25" customHeight="1" thickBot="1">
      <c r="A20" s="2"/>
      <c r="B20" s="126"/>
      <c r="C20" s="81"/>
      <c r="D20" s="15">
        <v>2</v>
      </c>
      <c r="E20" s="133">
        <f>$I$12</f>
        <v>0</v>
      </c>
      <c r="F20" s="133"/>
      <c r="G20" s="133"/>
      <c r="H20" s="32" t="s">
        <v>10</v>
      </c>
      <c r="I20" s="15">
        <v>3</v>
      </c>
      <c r="J20" s="17">
        <f>$I$13</f>
        <v>0</v>
      </c>
      <c r="K20" s="12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121" t="s">
        <v>0</v>
      </c>
      <c r="E22" s="121"/>
      <c r="F22" s="121"/>
      <c r="G22" s="121"/>
      <c r="H22" s="29"/>
      <c r="I22" s="121" t="s">
        <v>0</v>
      </c>
      <c r="J22" s="121"/>
      <c r="K22" s="30" t="s">
        <v>9</v>
      </c>
    </row>
    <row r="23" spans="1:11" ht="14.25" customHeight="1" thickBot="1">
      <c r="A23" s="2"/>
      <c r="B23" s="125">
        <v>2</v>
      </c>
      <c r="C23" s="80"/>
      <c r="D23" s="4">
        <v>4</v>
      </c>
      <c r="E23" s="122">
        <f>$I$14</f>
        <v>0</v>
      </c>
      <c r="F23" s="122"/>
      <c r="G23" s="122"/>
      <c r="H23" s="31" t="s">
        <v>10</v>
      </c>
      <c r="I23" s="4">
        <v>3</v>
      </c>
      <c r="J23" s="16">
        <f>$I$13</f>
        <v>0</v>
      </c>
      <c r="K23" s="123"/>
    </row>
    <row r="24" spans="1:11" ht="14.25" customHeight="1" thickBot="1">
      <c r="A24" s="2"/>
      <c r="B24" s="126"/>
      <c r="C24" s="81"/>
      <c r="D24" s="15">
        <v>1</v>
      </c>
      <c r="E24" s="133">
        <f>$I$11</f>
        <v>0</v>
      </c>
      <c r="F24" s="133"/>
      <c r="G24" s="133"/>
      <c r="H24" s="32" t="s">
        <v>10</v>
      </c>
      <c r="I24" s="15">
        <v>2</v>
      </c>
      <c r="J24" s="17">
        <f>$I$12</f>
        <v>0</v>
      </c>
      <c r="K24" s="1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121" t="s">
        <v>0</v>
      </c>
      <c r="E26" s="121"/>
      <c r="F26" s="121"/>
      <c r="G26" s="121"/>
      <c r="H26" s="29"/>
      <c r="I26" s="121" t="s">
        <v>0</v>
      </c>
      <c r="J26" s="121"/>
      <c r="K26" s="30" t="s">
        <v>9</v>
      </c>
    </row>
    <row r="27" spans="1:11" ht="14.25" customHeight="1" thickBot="1">
      <c r="A27" s="2"/>
      <c r="B27" s="125">
        <v>3</v>
      </c>
      <c r="C27" s="80"/>
      <c r="D27" s="4">
        <v>2</v>
      </c>
      <c r="E27" s="122">
        <f>$I$12</f>
        <v>0</v>
      </c>
      <c r="F27" s="122"/>
      <c r="G27" s="122"/>
      <c r="H27" s="31" t="s">
        <v>10</v>
      </c>
      <c r="I27" s="4">
        <v>4</v>
      </c>
      <c r="J27" s="16">
        <f>$I$14</f>
        <v>0</v>
      </c>
      <c r="K27" s="123"/>
    </row>
    <row r="28" spans="1:11" ht="14.25" customHeight="1" thickBot="1">
      <c r="A28" s="2"/>
      <c r="B28" s="126"/>
      <c r="C28" s="81"/>
      <c r="D28" s="15">
        <v>3</v>
      </c>
      <c r="E28" s="133">
        <f>$I$13</f>
        <v>0</v>
      </c>
      <c r="F28" s="133"/>
      <c r="G28" s="133"/>
      <c r="H28" s="32" t="s">
        <v>10</v>
      </c>
      <c r="I28" s="15">
        <v>1</v>
      </c>
      <c r="J28" s="17">
        <f>$I$11</f>
        <v>0</v>
      </c>
      <c r="K28" s="12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134" t="s">
        <v>4</v>
      </c>
      <c r="C32" s="135"/>
      <c r="D32" s="135"/>
      <c r="E32" s="135"/>
      <c r="F32" s="135"/>
      <c r="G32" s="135"/>
      <c r="H32" s="135" t="s">
        <v>11</v>
      </c>
      <c r="I32" s="135"/>
      <c r="J32" s="135"/>
      <c r="K32" s="136"/>
    </row>
    <row r="33" spans="2:11" ht="14.25" customHeight="1" thickBot="1">
      <c r="B33" s="127"/>
      <c r="C33" s="128"/>
      <c r="D33" s="128"/>
      <c r="E33" s="128"/>
      <c r="F33" s="128"/>
      <c r="G33" s="128"/>
      <c r="H33" s="128"/>
      <c r="I33" s="128"/>
      <c r="J33" s="128"/>
      <c r="K33" s="131"/>
    </row>
    <row r="34" spans="2:11" ht="14.25" customHeight="1" thickBot="1">
      <c r="B34" s="129"/>
      <c r="C34" s="130"/>
      <c r="D34" s="130"/>
      <c r="E34" s="130"/>
      <c r="F34" s="130"/>
      <c r="G34" s="130"/>
      <c r="H34" s="130"/>
      <c r="I34" s="130"/>
      <c r="J34" s="130"/>
      <c r="K34" s="132"/>
    </row>
    <row r="35" ht="13.5" thickTop="1"/>
    <row r="44" ht="14.25" customHeight="1"/>
  </sheetData>
  <sheetProtection selectLockedCells="1"/>
  <mergeCells count="42"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I12:J12"/>
    <mergeCell ref="A6:K6"/>
    <mergeCell ref="B1:K1"/>
    <mergeCell ref="B2:K2"/>
    <mergeCell ref="B3:K3"/>
    <mergeCell ref="B4:K4"/>
    <mergeCell ref="B8:K8"/>
    <mergeCell ref="D22:G22"/>
    <mergeCell ref="I22:J22"/>
    <mergeCell ref="D26:G26"/>
    <mergeCell ref="I26:J26"/>
    <mergeCell ref="C27:C28"/>
    <mergeCell ref="E27:G27"/>
    <mergeCell ref="C23:C24"/>
    <mergeCell ref="E23:G23"/>
    <mergeCell ref="B33:G34"/>
    <mergeCell ref="H33:K34"/>
    <mergeCell ref="K27:K28"/>
    <mergeCell ref="E28:G28"/>
    <mergeCell ref="B32:G32"/>
    <mergeCell ref="H32:K32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5"/>
  <sheetViews>
    <sheetView showGridLines="0" showZeros="0" zoomScaleSheetLayoutView="100" zoomScalePageLayoutView="0" workbookViewId="0" topLeftCell="A1">
      <selection activeCell="B4" sqref="B4:K4"/>
    </sheetView>
  </sheetViews>
  <sheetFormatPr defaultColWidth="9.140625" defaultRowHeight="12.75"/>
  <cols>
    <col min="2" max="2" width="5.7109375" style="0" customWidth="1"/>
    <col min="3" max="3" width="9.7109375" style="0" customWidth="1"/>
    <col min="4" max="4" width="6.28125" style="0" customWidth="1"/>
    <col min="5" max="5" width="26.140625" style="0" customWidth="1"/>
    <col min="6" max="6" width="9.140625" style="0" customWidth="1"/>
    <col min="7" max="7" width="6.7109375" style="0" customWidth="1"/>
    <col min="8" max="8" width="12.7109375" style="0" customWidth="1"/>
    <col min="9" max="9" width="8.00390625" style="0" bestFit="1" customWidth="1"/>
    <col min="10" max="10" width="11.7109375" style="0" customWidth="1"/>
    <col min="11" max="11" width="21.7109375" style="0" customWidth="1"/>
    <col min="12" max="12" width="8.28125" style="0" customWidth="1"/>
  </cols>
  <sheetData>
    <row r="1" spans="2:11" ht="18.75">
      <c r="B1" s="112" t="s">
        <v>30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5" customHeight="1">
      <c r="B2" s="114">
        <v>40756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" customHeight="1">
      <c r="B3" s="116" t="s">
        <v>36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5" customHeight="1">
      <c r="B4" s="116" t="s">
        <v>124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8"/>
    </row>
    <row r="7" ht="14.25" customHeight="1"/>
    <row r="8" spans="1:12" ht="15" customHeight="1">
      <c r="A8" s="40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4.25" customHeight="1" thickBot="1"/>
    <row r="10" spans="1:12" ht="14.25" customHeight="1" thickBot="1" thickTop="1">
      <c r="A10" s="89" t="s">
        <v>17</v>
      </c>
      <c r="B10" s="89"/>
      <c r="C10" s="89"/>
      <c r="D10" s="89"/>
      <c r="E10" s="89"/>
      <c r="F10" s="89"/>
      <c r="G10" s="89" t="s">
        <v>18</v>
      </c>
      <c r="H10" s="89"/>
      <c r="I10" s="89"/>
      <c r="J10" s="89"/>
      <c r="K10" s="89"/>
      <c r="L10" s="89"/>
    </row>
    <row r="11" spans="1:12" s="2" customFormat="1" ht="14.25" customHeight="1" thickBot="1">
      <c r="A11" s="90" t="s">
        <v>6</v>
      </c>
      <c r="B11" s="91"/>
      <c r="C11" s="91"/>
      <c r="D11" s="92" t="s">
        <v>0</v>
      </c>
      <c r="E11" s="95"/>
      <c r="F11" s="95"/>
      <c r="G11" s="95" t="s">
        <v>6</v>
      </c>
      <c r="H11" s="95"/>
      <c r="I11" s="90"/>
      <c r="J11" s="91" t="s">
        <v>0</v>
      </c>
      <c r="K11" s="91"/>
      <c r="L11" s="92"/>
    </row>
    <row r="12" spans="1:12" s="2" customFormat="1" ht="14.25" customHeight="1" thickBot="1">
      <c r="A12" s="100" t="s">
        <v>37</v>
      </c>
      <c r="B12" s="101"/>
      <c r="C12" s="101"/>
      <c r="D12" s="41">
        <v>1</v>
      </c>
      <c r="E12" s="93" t="s">
        <v>38</v>
      </c>
      <c r="F12" s="94"/>
      <c r="G12" s="97" t="s">
        <v>39</v>
      </c>
      <c r="H12" s="93"/>
      <c r="I12" s="93"/>
      <c r="J12" s="41">
        <v>1</v>
      </c>
      <c r="K12" s="93" t="s">
        <v>39</v>
      </c>
      <c r="L12" s="94"/>
    </row>
    <row r="13" spans="1:12" ht="14.25" customHeight="1" thickBot="1">
      <c r="A13" s="100" t="s">
        <v>40</v>
      </c>
      <c r="B13" s="101"/>
      <c r="C13" s="101"/>
      <c r="D13" s="41">
        <v>2</v>
      </c>
      <c r="E13" s="93" t="s">
        <v>41</v>
      </c>
      <c r="F13" s="94"/>
      <c r="G13" s="97" t="s">
        <v>42</v>
      </c>
      <c r="H13" s="93"/>
      <c r="I13" s="93"/>
      <c r="J13" s="41">
        <v>2</v>
      </c>
      <c r="K13" s="93" t="s">
        <v>122</v>
      </c>
      <c r="L13" s="94"/>
    </row>
    <row r="14" spans="1:12" ht="14.25" customHeight="1" thickBot="1">
      <c r="A14" s="100" t="s">
        <v>43</v>
      </c>
      <c r="B14" s="101"/>
      <c r="C14" s="101"/>
      <c r="D14" s="41">
        <v>3</v>
      </c>
      <c r="E14" s="93" t="s">
        <v>44</v>
      </c>
      <c r="F14" s="94"/>
      <c r="G14" s="97" t="s">
        <v>45</v>
      </c>
      <c r="H14" s="93"/>
      <c r="I14" s="93"/>
      <c r="J14" s="41">
        <v>3</v>
      </c>
      <c r="K14" s="93" t="s">
        <v>46</v>
      </c>
      <c r="L14" s="94"/>
    </row>
    <row r="15" spans="1:12" ht="14.25" customHeight="1" thickBot="1">
      <c r="A15" s="117" t="s">
        <v>47</v>
      </c>
      <c r="B15" s="118"/>
      <c r="C15" s="118"/>
      <c r="D15" s="42">
        <v>4</v>
      </c>
      <c r="E15" s="102" t="s">
        <v>48</v>
      </c>
      <c r="F15" s="103"/>
      <c r="G15" s="108" t="s">
        <v>49</v>
      </c>
      <c r="H15" s="102"/>
      <c r="I15" s="102"/>
      <c r="J15" s="42">
        <v>4</v>
      </c>
      <c r="K15" s="102" t="s">
        <v>50</v>
      </c>
      <c r="L15" s="103"/>
    </row>
    <row r="16" ht="15" customHeight="1" thickTop="1"/>
    <row r="17" ht="14.25" customHeight="1">
      <c r="A17" s="40" t="s">
        <v>3</v>
      </c>
    </row>
    <row r="18" ht="14.25" customHeight="1">
      <c r="A18" s="40"/>
    </row>
    <row r="19" ht="14.25" customHeight="1">
      <c r="A19" s="43" t="s">
        <v>19</v>
      </c>
    </row>
    <row r="20" ht="14.25" customHeight="1" thickBot="1"/>
    <row r="21" spans="1:12" ht="14.25" customHeight="1" thickBot="1" thickTop="1">
      <c r="A21" s="44" t="s">
        <v>1</v>
      </c>
      <c r="B21" s="39" t="s">
        <v>2</v>
      </c>
      <c r="C21" s="105" t="s">
        <v>17</v>
      </c>
      <c r="D21" s="106"/>
      <c r="E21" s="107"/>
      <c r="F21" s="45" t="s">
        <v>20</v>
      </c>
      <c r="G21" s="46" t="s">
        <v>1</v>
      </c>
      <c r="H21" s="39" t="s">
        <v>2</v>
      </c>
      <c r="I21" s="105" t="s">
        <v>18</v>
      </c>
      <c r="J21" s="106"/>
      <c r="K21" s="107"/>
      <c r="L21" s="45" t="s">
        <v>20</v>
      </c>
    </row>
    <row r="22" spans="1:12" s="2" customFormat="1" ht="14.25" customHeight="1" thickBot="1">
      <c r="A22" s="87">
        <v>1</v>
      </c>
      <c r="B22" s="98">
        <v>0.3958333333333333</v>
      </c>
      <c r="C22" s="4" t="s">
        <v>21</v>
      </c>
      <c r="D22" s="104" t="s">
        <v>51</v>
      </c>
      <c r="E22" s="104"/>
      <c r="F22" s="47">
        <v>1</v>
      </c>
      <c r="G22" s="87">
        <v>1</v>
      </c>
      <c r="H22" s="98">
        <v>0.3958333333333333</v>
      </c>
      <c r="I22" s="4" t="s">
        <v>21</v>
      </c>
      <c r="J22" s="104" t="s">
        <v>52</v>
      </c>
      <c r="K22" s="104"/>
      <c r="L22" s="47">
        <v>3</v>
      </c>
    </row>
    <row r="23" spans="1:12" s="2" customFormat="1" ht="14.25" customHeight="1" thickBot="1">
      <c r="A23" s="88"/>
      <c r="B23" s="99"/>
      <c r="C23" s="15" t="s">
        <v>22</v>
      </c>
      <c r="D23" s="96" t="s">
        <v>53</v>
      </c>
      <c r="E23" s="96"/>
      <c r="F23" s="47">
        <v>2</v>
      </c>
      <c r="G23" s="88"/>
      <c r="H23" s="99"/>
      <c r="I23" s="15" t="s">
        <v>22</v>
      </c>
      <c r="J23" s="96" t="s">
        <v>54</v>
      </c>
      <c r="K23" s="96"/>
      <c r="L23" s="47">
        <v>4</v>
      </c>
    </row>
    <row r="24" spans="1:12" s="2" customFormat="1" ht="14.25" customHeight="1" thickBot="1" thickTop="1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ht="14.25" customHeight="1" thickBot="1" thickTop="1">
      <c r="A25" s="44" t="s">
        <v>1</v>
      </c>
      <c r="B25" s="58" t="s">
        <v>2</v>
      </c>
      <c r="C25" s="105" t="s">
        <v>17</v>
      </c>
      <c r="D25" s="106"/>
      <c r="E25" s="107"/>
      <c r="F25" s="59" t="s">
        <v>20</v>
      </c>
      <c r="G25" s="46" t="s">
        <v>1</v>
      </c>
      <c r="H25" s="58" t="s">
        <v>2</v>
      </c>
      <c r="I25" s="105" t="s">
        <v>18</v>
      </c>
      <c r="J25" s="106"/>
      <c r="K25" s="107"/>
      <c r="L25" s="59" t="s">
        <v>20</v>
      </c>
    </row>
    <row r="26" spans="1:12" s="2" customFormat="1" ht="14.25" customHeight="1" thickBot="1">
      <c r="A26" s="87">
        <v>2</v>
      </c>
      <c r="B26" s="98">
        <v>0.4583333333333333</v>
      </c>
      <c r="C26" s="4" t="s">
        <v>23</v>
      </c>
      <c r="D26" s="104" t="s">
        <v>55</v>
      </c>
      <c r="E26" s="104"/>
      <c r="F26" s="47">
        <v>1</v>
      </c>
      <c r="G26" s="87">
        <v>2</v>
      </c>
      <c r="H26" s="98">
        <v>0.4583333333333333</v>
      </c>
      <c r="I26" s="4" t="s">
        <v>23</v>
      </c>
      <c r="J26" s="104" t="s">
        <v>56</v>
      </c>
      <c r="K26" s="104"/>
      <c r="L26" s="47">
        <v>3</v>
      </c>
    </row>
    <row r="27" spans="1:12" s="2" customFormat="1" ht="14.25" customHeight="1" thickBot="1">
      <c r="A27" s="88"/>
      <c r="B27" s="99"/>
      <c r="C27" s="15" t="s">
        <v>24</v>
      </c>
      <c r="D27" s="96" t="s">
        <v>57</v>
      </c>
      <c r="E27" s="96"/>
      <c r="F27" s="47">
        <v>2</v>
      </c>
      <c r="G27" s="88"/>
      <c r="H27" s="99"/>
      <c r="I27" s="15" t="s">
        <v>24</v>
      </c>
      <c r="J27" s="96" t="s">
        <v>58</v>
      </c>
      <c r="K27" s="96"/>
      <c r="L27" s="47">
        <v>4</v>
      </c>
    </row>
    <row r="28" spans="1:12" s="2" customFormat="1" ht="14.25" customHeight="1" thickBot="1" thickTop="1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ht="14.25" customHeight="1" thickBot="1" thickTop="1">
      <c r="A29" s="44" t="s">
        <v>1</v>
      </c>
      <c r="B29" s="58" t="s">
        <v>2</v>
      </c>
      <c r="C29" s="105" t="s">
        <v>17</v>
      </c>
      <c r="D29" s="106"/>
      <c r="E29" s="107"/>
      <c r="F29" s="59" t="s">
        <v>20</v>
      </c>
      <c r="G29" s="46" t="s">
        <v>1</v>
      </c>
      <c r="H29" s="58" t="s">
        <v>2</v>
      </c>
      <c r="I29" s="105" t="s">
        <v>18</v>
      </c>
      <c r="J29" s="106"/>
      <c r="K29" s="107"/>
      <c r="L29" s="59" t="s">
        <v>20</v>
      </c>
    </row>
    <row r="30" spans="1:12" s="2" customFormat="1" ht="14.25" customHeight="1" thickBot="1">
      <c r="A30" s="87">
        <v>3</v>
      </c>
      <c r="B30" s="98">
        <v>0.5208333333333334</v>
      </c>
      <c r="C30" s="4" t="s">
        <v>25</v>
      </c>
      <c r="D30" s="104" t="s">
        <v>59</v>
      </c>
      <c r="E30" s="104"/>
      <c r="F30" s="47">
        <v>1</v>
      </c>
      <c r="G30" s="87">
        <v>3</v>
      </c>
      <c r="H30" s="98">
        <v>0.5208333333333334</v>
      </c>
      <c r="I30" s="4" t="s">
        <v>25</v>
      </c>
      <c r="J30" s="104" t="s">
        <v>60</v>
      </c>
      <c r="K30" s="104"/>
      <c r="L30" s="47">
        <v>3</v>
      </c>
    </row>
    <row r="31" spans="1:12" s="2" customFormat="1" ht="14.25" customHeight="1" thickBot="1">
      <c r="A31" s="88"/>
      <c r="B31" s="99"/>
      <c r="C31" s="15" t="s">
        <v>26</v>
      </c>
      <c r="D31" s="96" t="s">
        <v>61</v>
      </c>
      <c r="E31" s="96"/>
      <c r="F31" s="47">
        <v>2</v>
      </c>
      <c r="G31" s="88"/>
      <c r="H31" s="99"/>
      <c r="I31" s="15" t="s">
        <v>26</v>
      </c>
      <c r="J31" s="96" t="s">
        <v>62</v>
      </c>
      <c r="K31" s="96"/>
      <c r="L31" s="47">
        <v>4</v>
      </c>
    </row>
    <row r="32" spans="1:12" s="2" customFormat="1" ht="14.25" customHeight="1" thickTop="1">
      <c r="A32" s="49"/>
      <c r="B32" s="50"/>
      <c r="C32" s="51"/>
      <c r="D32" s="52"/>
      <c r="E32" s="52"/>
      <c r="F32" s="53"/>
      <c r="G32" s="49"/>
      <c r="H32" s="50"/>
      <c r="I32" s="51"/>
      <c r="J32" s="52"/>
      <c r="K32" s="52"/>
      <c r="L32" s="53"/>
    </row>
    <row r="33" spans="1:12" s="2" customFormat="1" ht="14.25" customHeight="1">
      <c r="A33" s="54" t="s">
        <v>93</v>
      </c>
      <c r="B33" s="50"/>
      <c r="C33" s="51"/>
      <c r="D33" s="60"/>
      <c r="E33" s="60"/>
      <c r="F33" s="53"/>
      <c r="G33" s="49"/>
      <c r="H33" s="50"/>
      <c r="I33" s="51"/>
      <c r="J33" s="60"/>
      <c r="K33" s="60"/>
      <c r="L33" s="53"/>
    </row>
    <row r="34" spans="1:12" s="2" customFormat="1" ht="14.25" customHeight="1" thickBot="1">
      <c r="A34"/>
      <c r="B34"/>
      <c r="C34"/>
      <c r="D34" s="1"/>
      <c r="E34"/>
      <c r="F34"/>
      <c r="G34"/>
      <c r="H34"/>
      <c r="I34"/>
      <c r="J34"/>
      <c r="K34"/>
      <c r="L34"/>
    </row>
    <row r="35" spans="1:12" ht="14.25" thickBot="1" thickTop="1">
      <c r="A35" s="56" t="s">
        <v>1</v>
      </c>
      <c r="B35" s="61" t="s">
        <v>2</v>
      </c>
      <c r="C35" s="83" t="s">
        <v>94</v>
      </c>
      <c r="D35" s="70"/>
      <c r="E35" s="70"/>
      <c r="F35" s="70"/>
      <c r="G35" s="70" t="s">
        <v>95</v>
      </c>
      <c r="H35" s="70"/>
      <c r="I35" s="70"/>
      <c r="J35" s="70"/>
      <c r="K35" s="71"/>
      <c r="L35" s="45" t="s">
        <v>20</v>
      </c>
    </row>
    <row r="36" spans="1:12" ht="13.5" thickBot="1">
      <c r="A36" s="109" t="s">
        <v>96</v>
      </c>
      <c r="B36" s="80">
        <v>0.08333333333333333</v>
      </c>
      <c r="C36" s="72" t="s">
        <v>4</v>
      </c>
      <c r="D36" s="73"/>
      <c r="E36" s="73"/>
      <c r="F36" s="73"/>
      <c r="G36" s="73" t="s">
        <v>97</v>
      </c>
      <c r="H36" s="73"/>
      <c r="I36" s="73"/>
      <c r="J36" s="73"/>
      <c r="K36" s="78"/>
      <c r="L36" s="62">
        <v>1</v>
      </c>
    </row>
    <row r="37" spans="1:12" ht="13.5" thickBot="1">
      <c r="A37" s="109"/>
      <c r="B37" s="80"/>
      <c r="C37" s="84"/>
      <c r="D37" s="85"/>
      <c r="E37" s="85"/>
      <c r="F37" s="85"/>
      <c r="G37" s="85"/>
      <c r="H37" s="85"/>
      <c r="I37" s="85"/>
      <c r="J37" s="85"/>
      <c r="K37" s="86"/>
      <c r="L37" s="62"/>
    </row>
    <row r="38" spans="1:12" ht="15.75" customHeight="1" thickBot="1">
      <c r="A38" s="109" t="s">
        <v>98</v>
      </c>
      <c r="B38" s="80">
        <v>0.08333333333333333</v>
      </c>
      <c r="C38" s="72" t="s">
        <v>97</v>
      </c>
      <c r="D38" s="73"/>
      <c r="E38" s="73"/>
      <c r="F38" s="73"/>
      <c r="G38" s="73" t="s">
        <v>4</v>
      </c>
      <c r="H38" s="73"/>
      <c r="I38" s="73"/>
      <c r="J38" s="73"/>
      <c r="K38" s="78"/>
      <c r="L38" s="62">
        <v>2</v>
      </c>
    </row>
    <row r="39" spans="1:12" ht="13.5" thickBot="1">
      <c r="A39" s="110"/>
      <c r="B39" s="81"/>
      <c r="C39" s="74"/>
      <c r="D39" s="75"/>
      <c r="E39" s="75"/>
      <c r="F39" s="75"/>
      <c r="G39" s="75"/>
      <c r="H39" s="75"/>
      <c r="I39" s="75"/>
      <c r="J39" s="75"/>
      <c r="K39" s="79"/>
      <c r="L39" s="63"/>
    </row>
    <row r="40" ht="13.5" thickTop="1">
      <c r="D40" s="1"/>
    </row>
    <row r="41" spans="1:12" ht="15">
      <c r="A41" s="54" t="s">
        <v>27</v>
      </c>
      <c r="B41" s="50"/>
      <c r="C41" s="51"/>
      <c r="D41" s="60"/>
      <c r="E41" s="60"/>
      <c r="F41" s="53"/>
      <c r="G41" s="49"/>
      <c r="H41" s="50"/>
      <c r="I41" s="51"/>
      <c r="J41" s="60"/>
      <c r="K41" s="60"/>
      <c r="L41" s="53"/>
    </row>
    <row r="42" spans="1:12" s="2" customFormat="1" ht="13.5" thickBot="1">
      <c r="A42"/>
      <c r="B42"/>
      <c r="C42"/>
      <c r="D42" s="1"/>
      <c r="E42"/>
      <c r="F42"/>
      <c r="G42"/>
      <c r="H42"/>
      <c r="I42"/>
      <c r="J42"/>
      <c r="K42"/>
      <c r="L42"/>
    </row>
    <row r="43" spans="1:12" ht="14.25" thickBot="1" thickTop="1">
      <c r="A43" s="64" t="s">
        <v>2</v>
      </c>
      <c r="B43" s="65"/>
      <c r="C43" s="76"/>
      <c r="D43" s="77"/>
      <c r="E43" s="77"/>
      <c r="F43" s="77"/>
      <c r="G43" s="77"/>
      <c r="H43" s="77"/>
      <c r="I43" s="77"/>
      <c r="J43" s="77"/>
      <c r="K43" s="82"/>
      <c r="L43" s="45" t="s">
        <v>20</v>
      </c>
    </row>
    <row r="44" spans="1:12" ht="14.25" customHeight="1" thickBot="1">
      <c r="A44" s="66">
        <v>0.125</v>
      </c>
      <c r="B44" s="67"/>
      <c r="C44" s="72" t="s">
        <v>101</v>
      </c>
      <c r="D44" s="73"/>
      <c r="E44" s="73"/>
      <c r="F44" s="73"/>
      <c r="G44" s="73" t="s">
        <v>102</v>
      </c>
      <c r="H44" s="73"/>
      <c r="I44" s="73"/>
      <c r="J44" s="73"/>
      <c r="K44" s="78"/>
      <c r="L44" s="62">
        <v>1</v>
      </c>
    </row>
    <row r="45" spans="1:12" ht="13.5" thickBot="1">
      <c r="A45" s="68"/>
      <c r="B45" s="69"/>
      <c r="C45" s="74"/>
      <c r="D45" s="75"/>
      <c r="E45" s="75"/>
      <c r="F45" s="75"/>
      <c r="G45" s="75"/>
      <c r="H45" s="75"/>
      <c r="I45" s="75"/>
      <c r="J45" s="75"/>
      <c r="K45" s="79"/>
      <c r="L45" s="63"/>
    </row>
    <row r="46" ht="15.75" customHeight="1" thickTop="1"/>
  </sheetData>
  <sheetProtection selectLockedCells="1"/>
  <mergeCells count="82">
    <mergeCell ref="A6:K6"/>
    <mergeCell ref="B1:K1"/>
    <mergeCell ref="B2:K2"/>
    <mergeCell ref="B3:K3"/>
    <mergeCell ref="B4:K4"/>
    <mergeCell ref="G22:G23"/>
    <mergeCell ref="A13:C13"/>
    <mergeCell ref="A14:C14"/>
    <mergeCell ref="A15:C15"/>
    <mergeCell ref="K14:L14"/>
    <mergeCell ref="L38:L39"/>
    <mergeCell ref="C38:F38"/>
    <mergeCell ref="G38:K38"/>
    <mergeCell ref="G39:K39"/>
    <mergeCell ref="L36:L37"/>
    <mergeCell ref="A38:A39"/>
    <mergeCell ref="A36:A37"/>
    <mergeCell ref="E14:F14"/>
    <mergeCell ref="E15:F15"/>
    <mergeCell ref="D26:E26"/>
    <mergeCell ref="C21:E21"/>
    <mergeCell ref="I21:K21"/>
    <mergeCell ref="G26:G27"/>
    <mergeCell ref="D22:E22"/>
    <mergeCell ref="C25:E25"/>
    <mergeCell ref="J26:K26"/>
    <mergeCell ref="I29:K29"/>
    <mergeCell ref="D30:E30"/>
    <mergeCell ref="D27:E27"/>
    <mergeCell ref="D31:E31"/>
    <mergeCell ref="C29:E29"/>
    <mergeCell ref="A26:A27"/>
    <mergeCell ref="A30:A31"/>
    <mergeCell ref="J30:K30"/>
    <mergeCell ref="J31:K31"/>
    <mergeCell ref="J27:K27"/>
    <mergeCell ref="K13:L13"/>
    <mergeCell ref="K15:L15"/>
    <mergeCell ref="G10:L10"/>
    <mergeCell ref="J22:K22"/>
    <mergeCell ref="J23:K23"/>
    <mergeCell ref="I25:K25"/>
    <mergeCell ref="G12:I12"/>
    <mergeCell ref="G15:I15"/>
    <mergeCell ref="G30:G31"/>
    <mergeCell ref="E13:F13"/>
    <mergeCell ref="G11:I11"/>
    <mergeCell ref="B22:B23"/>
    <mergeCell ref="B26:B27"/>
    <mergeCell ref="B30:B31"/>
    <mergeCell ref="H22:H23"/>
    <mergeCell ref="H26:H27"/>
    <mergeCell ref="H30:H31"/>
    <mergeCell ref="A12:C12"/>
    <mergeCell ref="A22:A23"/>
    <mergeCell ref="A10:F10"/>
    <mergeCell ref="A11:C11"/>
    <mergeCell ref="J11:L11"/>
    <mergeCell ref="K12:L12"/>
    <mergeCell ref="D11:F11"/>
    <mergeCell ref="E12:F12"/>
    <mergeCell ref="D23:E23"/>
    <mergeCell ref="G13:I13"/>
    <mergeCell ref="G14:I14"/>
    <mergeCell ref="G45:K45"/>
    <mergeCell ref="B38:B39"/>
    <mergeCell ref="G36:K36"/>
    <mergeCell ref="B36:B37"/>
    <mergeCell ref="G43:K43"/>
    <mergeCell ref="C35:F35"/>
    <mergeCell ref="C37:F37"/>
    <mergeCell ref="G37:K37"/>
    <mergeCell ref="L44:L45"/>
    <mergeCell ref="A43:B43"/>
    <mergeCell ref="A44:B45"/>
    <mergeCell ref="G35:K35"/>
    <mergeCell ref="C36:F36"/>
    <mergeCell ref="C39:F39"/>
    <mergeCell ref="C43:F43"/>
    <mergeCell ref="C44:F44"/>
    <mergeCell ref="G44:K44"/>
    <mergeCell ref="C45:F45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6"/>
  <sheetViews>
    <sheetView showGridLines="0" showZeros="0" zoomScalePageLayoutView="0" workbookViewId="0" topLeftCell="A21">
      <selection activeCell="M22" sqref="M22:M31"/>
    </sheetView>
  </sheetViews>
  <sheetFormatPr defaultColWidth="9.140625" defaultRowHeight="12.75"/>
  <cols>
    <col min="2" max="2" width="5.7109375" style="0" customWidth="1"/>
    <col min="3" max="3" width="7.8515625" style="0" customWidth="1"/>
    <col min="4" max="4" width="7.57421875" style="0" customWidth="1"/>
    <col min="5" max="5" width="6.7109375" style="0" customWidth="1"/>
    <col min="6" max="6" width="23.00390625" style="0" customWidth="1"/>
    <col min="7" max="7" width="7.7109375" style="0" customWidth="1"/>
    <col min="8" max="8" width="3.7109375" style="0" customWidth="1"/>
    <col min="9" max="9" width="8.421875" style="0" customWidth="1"/>
    <col min="10" max="10" width="11.140625" style="0" customWidth="1"/>
    <col min="11" max="11" width="10.7109375" style="0" customWidth="1"/>
    <col min="12" max="12" width="22.57421875" style="0" customWidth="1"/>
  </cols>
  <sheetData>
    <row r="1" spans="2:11" ht="18.75">
      <c r="B1" s="112" t="s">
        <v>29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5" customHeight="1">
      <c r="B2" s="114">
        <v>40746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5" customHeight="1">
      <c r="A3" s="116" t="s">
        <v>36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2:12" ht="15" customHeight="1"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3" ht="15" customHeight="1">
      <c r="B8" s="4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ht="14.25" customHeight="1" thickBot="1">
      <c r="E9" s="1"/>
    </row>
    <row r="10" spans="2:13" ht="14.25" customHeight="1" thickBot="1" thickTop="1">
      <c r="B10" s="89" t="s">
        <v>17</v>
      </c>
      <c r="C10" s="89"/>
      <c r="D10" s="89"/>
      <c r="E10" s="89"/>
      <c r="F10" s="89"/>
      <c r="G10" s="89"/>
      <c r="H10" s="89" t="s">
        <v>18</v>
      </c>
      <c r="I10" s="89"/>
      <c r="J10" s="89"/>
      <c r="K10" s="89"/>
      <c r="L10" s="89"/>
      <c r="M10" s="89"/>
    </row>
    <row r="11" spans="1:13" ht="14.25" customHeight="1" thickBot="1">
      <c r="A11" s="2"/>
      <c r="B11" s="90" t="s">
        <v>6</v>
      </c>
      <c r="C11" s="91"/>
      <c r="D11" s="91"/>
      <c r="E11" s="92" t="s">
        <v>0</v>
      </c>
      <c r="F11" s="95"/>
      <c r="G11" s="95"/>
      <c r="H11" s="95" t="s">
        <v>6</v>
      </c>
      <c r="I11" s="95"/>
      <c r="J11" s="90"/>
      <c r="K11" s="91" t="s">
        <v>0</v>
      </c>
      <c r="L11" s="91"/>
      <c r="M11" s="92"/>
    </row>
    <row r="12" spans="2:13" ht="14.25" customHeight="1" thickBot="1">
      <c r="B12" s="100" t="s">
        <v>37</v>
      </c>
      <c r="C12" s="101"/>
      <c r="D12" s="101"/>
      <c r="E12" s="41">
        <v>1</v>
      </c>
      <c r="F12" s="93" t="s">
        <v>63</v>
      </c>
      <c r="G12" s="94"/>
      <c r="H12" s="97" t="s">
        <v>39</v>
      </c>
      <c r="I12" s="93"/>
      <c r="J12" s="93"/>
      <c r="K12" s="41">
        <v>1</v>
      </c>
      <c r="L12" s="93" t="s">
        <v>66</v>
      </c>
      <c r="M12" s="94"/>
    </row>
    <row r="13" spans="2:13" ht="14.25" customHeight="1" thickBot="1">
      <c r="B13" s="100" t="s">
        <v>40</v>
      </c>
      <c r="C13" s="101"/>
      <c r="D13" s="101"/>
      <c r="E13" s="55">
        <v>2</v>
      </c>
      <c r="F13" s="93" t="s">
        <v>41</v>
      </c>
      <c r="G13" s="94"/>
      <c r="H13" s="97" t="s">
        <v>42</v>
      </c>
      <c r="I13" s="93"/>
      <c r="J13" s="93"/>
      <c r="K13" s="41">
        <v>2</v>
      </c>
      <c r="L13" s="93" t="s">
        <v>123</v>
      </c>
      <c r="M13" s="94"/>
    </row>
    <row r="14" spans="2:13" ht="14.25" customHeight="1" thickBot="1">
      <c r="B14" s="100" t="s">
        <v>43</v>
      </c>
      <c r="C14" s="101"/>
      <c r="D14" s="101"/>
      <c r="E14" s="41">
        <v>3</v>
      </c>
      <c r="F14" s="93" t="s">
        <v>64</v>
      </c>
      <c r="G14" s="94"/>
      <c r="H14" s="97" t="s">
        <v>45</v>
      </c>
      <c r="I14" s="93"/>
      <c r="J14" s="93"/>
      <c r="K14" s="41">
        <v>3</v>
      </c>
      <c r="L14" s="93" t="s">
        <v>46</v>
      </c>
      <c r="M14" s="94"/>
    </row>
    <row r="15" spans="2:13" ht="14.25" customHeight="1" thickBot="1">
      <c r="B15" s="117" t="s">
        <v>47</v>
      </c>
      <c r="C15" s="118"/>
      <c r="D15" s="118"/>
      <c r="E15" s="42">
        <v>4</v>
      </c>
      <c r="F15" s="102" t="s">
        <v>65</v>
      </c>
      <c r="G15" s="103"/>
      <c r="H15" s="108" t="s">
        <v>49</v>
      </c>
      <c r="I15" s="102"/>
      <c r="J15" s="102"/>
      <c r="K15" s="42">
        <v>4</v>
      </c>
      <c r="L15" s="102" t="s">
        <v>67</v>
      </c>
      <c r="M15" s="103"/>
    </row>
    <row r="16" ht="15" customHeight="1" thickTop="1">
      <c r="E16" s="1"/>
    </row>
    <row r="17" spans="2:5" ht="14.25" customHeight="1">
      <c r="B17" s="40" t="s">
        <v>3</v>
      </c>
      <c r="E17" s="1"/>
    </row>
    <row r="18" spans="2:5" ht="14.25" customHeight="1">
      <c r="B18" s="40"/>
      <c r="E18" s="1"/>
    </row>
    <row r="19" spans="1:5" ht="14.25" customHeight="1">
      <c r="A19" s="27"/>
      <c r="B19" s="43" t="s">
        <v>19</v>
      </c>
      <c r="E19" s="1"/>
    </row>
    <row r="20" spans="1:5" ht="14.25" customHeight="1" thickBot="1">
      <c r="A20" s="2"/>
      <c r="E20" s="1"/>
    </row>
    <row r="21" spans="1:13" ht="14.25" customHeight="1" thickBot="1" thickTop="1">
      <c r="A21" s="2"/>
      <c r="B21" s="44" t="s">
        <v>1</v>
      </c>
      <c r="C21" s="39" t="s">
        <v>2</v>
      </c>
      <c r="D21" s="105" t="s">
        <v>17</v>
      </c>
      <c r="E21" s="106"/>
      <c r="F21" s="107"/>
      <c r="G21" s="45" t="s">
        <v>20</v>
      </c>
      <c r="H21" s="46" t="s">
        <v>1</v>
      </c>
      <c r="I21" s="39" t="s">
        <v>2</v>
      </c>
      <c r="J21" s="105" t="s">
        <v>18</v>
      </c>
      <c r="K21" s="106"/>
      <c r="L21" s="107"/>
      <c r="M21" s="45" t="s">
        <v>20</v>
      </c>
    </row>
    <row r="22" spans="2:13" ht="14.25" customHeight="1" thickBot="1">
      <c r="B22" s="87">
        <v>1</v>
      </c>
      <c r="C22" s="98" t="s">
        <v>92</v>
      </c>
      <c r="D22" s="4" t="s">
        <v>21</v>
      </c>
      <c r="E22" s="104" t="str">
        <f>CONCATENATE(F12," v ",F15)</f>
        <v>Canterbury Girls v Wheelers Hill SC</v>
      </c>
      <c r="F22" s="104"/>
      <c r="G22" s="47">
        <v>1</v>
      </c>
      <c r="H22" s="87">
        <v>1</v>
      </c>
      <c r="I22" s="98" t="s">
        <v>92</v>
      </c>
      <c r="J22" s="4" t="s">
        <v>21</v>
      </c>
      <c r="K22" s="104" t="str">
        <f>CONCATENATE(L12," v ",L15)</f>
        <v>Ringwood SC v Lilydale HS</v>
      </c>
      <c r="L22" s="104"/>
      <c r="M22" s="47">
        <v>3</v>
      </c>
    </row>
    <row r="23" spans="1:13" ht="14.25" customHeight="1" thickBot="1">
      <c r="A23" s="27"/>
      <c r="B23" s="88"/>
      <c r="C23" s="119"/>
      <c r="D23" s="15" t="s">
        <v>22</v>
      </c>
      <c r="E23" s="96" t="str">
        <f>CONCATENATE(F13," v ",F14)</f>
        <v>Emerald SC v Rowville SC</v>
      </c>
      <c r="F23" s="96"/>
      <c r="G23" s="48">
        <v>2</v>
      </c>
      <c r="H23" s="88"/>
      <c r="I23" s="119"/>
      <c r="J23" s="15" t="s">
        <v>22</v>
      </c>
      <c r="K23" s="96" t="str">
        <f>CONCATENATE(L13," v ",L14)</f>
        <v>Vermont v Box Hill SSC</v>
      </c>
      <c r="L23" s="96"/>
      <c r="M23" s="48">
        <v>4</v>
      </c>
    </row>
    <row r="24" spans="1:13" ht="14.25" customHeight="1" thickBot="1" thickTop="1">
      <c r="A24" s="2"/>
      <c r="B24" s="5"/>
      <c r="C24" s="5"/>
      <c r="D24" s="5"/>
      <c r="E24" s="6"/>
      <c r="F24" s="5"/>
      <c r="G24" s="5"/>
      <c r="H24" s="5"/>
      <c r="I24" s="5"/>
      <c r="J24" s="5"/>
      <c r="K24" s="5"/>
      <c r="L24" s="5"/>
      <c r="M24" s="5"/>
    </row>
    <row r="25" spans="1:13" ht="14.25" customHeight="1" thickBot="1" thickTop="1">
      <c r="A25" s="2"/>
      <c r="B25" s="44" t="s">
        <v>1</v>
      </c>
      <c r="C25" s="39" t="s">
        <v>2</v>
      </c>
      <c r="D25" s="105" t="s">
        <v>17</v>
      </c>
      <c r="E25" s="106"/>
      <c r="F25" s="107"/>
      <c r="G25" s="45" t="s">
        <v>20</v>
      </c>
      <c r="H25" s="46" t="s">
        <v>1</v>
      </c>
      <c r="I25" s="39" t="s">
        <v>2</v>
      </c>
      <c r="J25" s="105" t="s">
        <v>18</v>
      </c>
      <c r="K25" s="106"/>
      <c r="L25" s="107"/>
      <c r="M25" s="45" t="s">
        <v>20</v>
      </c>
    </row>
    <row r="26" spans="2:13" ht="14.25" customHeight="1" thickBot="1">
      <c r="B26" s="87">
        <v>2</v>
      </c>
      <c r="C26" s="98">
        <v>0.4444444444444444</v>
      </c>
      <c r="D26" s="4" t="s">
        <v>23</v>
      </c>
      <c r="E26" s="104" t="str">
        <f>CONCATENATE(F15," v ",F14)</f>
        <v>Wheelers Hill SC v Rowville SC</v>
      </c>
      <c r="F26" s="104"/>
      <c r="G26" s="47">
        <v>1</v>
      </c>
      <c r="H26" s="87">
        <v>2</v>
      </c>
      <c r="I26" s="98">
        <v>0.4444444444444444</v>
      </c>
      <c r="J26" s="4" t="s">
        <v>23</v>
      </c>
      <c r="K26" s="104" t="str">
        <f>CONCATENATE(L15," v ",L14)</f>
        <v>Lilydale HS v Box Hill SSC</v>
      </c>
      <c r="L26" s="104"/>
      <c r="M26" s="47">
        <v>3</v>
      </c>
    </row>
    <row r="27" spans="1:13" ht="14.25" customHeight="1" thickBot="1">
      <c r="A27" s="27"/>
      <c r="B27" s="88"/>
      <c r="C27" s="99"/>
      <c r="D27" s="15" t="s">
        <v>24</v>
      </c>
      <c r="E27" s="96" t="str">
        <f>CONCATENATE(F12," v ",F13)</f>
        <v>Canterbury Girls v Emerald SC</v>
      </c>
      <c r="F27" s="96"/>
      <c r="G27" s="48">
        <v>2</v>
      </c>
      <c r="H27" s="88"/>
      <c r="I27" s="99"/>
      <c r="J27" s="15" t="s">
        <v>24</v>
      </c>
      <c r="K27" s="96" t="str">
        <f>CONCATENATE(L12," v ",L13)</f>
        <v>Ringwood SC v Vermont</v>
      </c>
      <c r="L27" s="96"/>
      <c r="M27" s="48">
        <v>4</v>
      </c>
    </row>
    <row r="28" spans="1:13" ht="14.25" customHeight="1" thickBot="1" thickTop="1">
      <c r="A28" s="2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</row>
    <row r="29" spans="1:13" ht="14.25" customHeight="1" thickBot="1" thickTop="1">
      <c r="A29" s="2"/>
      <c r="B29" s="44" t="s">
        <v>1</v>
      </c>
      <c r="C29" s="58" t="s">
        <v>2</v>
      </c>
      <c r="D29" s="105" t="s">
        <v>17</v>
      </c>
      <c r="E29" s="106"/>
      <c r="F29" s="107"/>
      <c r="G29" s="45" t="s">
        <v>20</v>
      </c>
      <c r="H29" s="46" t="s">
        <v>1</v>
      </c>
      <c r="I29" s="58" t="s">
        <v>2</v>
      </c>
      <c r="J29" s="105" t="s">
        <v>18</v>
      </c>
      <c r="K29" s="106"/>
      <c r="L29" s="107"/>
      <c r="M29" s="45" t="s">
        <v>20</v>
      </c>
    </row>
    <row r="30" spans="1:13" ht="14.25" customHeight="1" thickBot="1">
      <c r="A30" s="2"/>
      <c r="B30" s="87">
        <v>3</v>
      </c>
      <c r="C30" s="98">
        <v>0.4930555555555556</v>
      </c>
      <c r="D30" s="4" t="s">
        <v>25</v>
      </c>
      <c r="E30" s="104" t="str">
        <f>CONCATENATE(F13," v ",F15)</f>
        <v>Emerald SC v Wheelers Hill SC</v>
      </c>
      <c r="F30" s="104"/>
      <c r="G30" s="47">
        <v>1</v>
      </c>
      <c r="H30" s="87">
        <v>3</v>
      </c>
      <c r="I30" s="98">
        <v>0.4930555555555556</v>
      </c>
      <c r="J30" s="4" t="s">
        <v>25</v>
      </c>
      <c r="K30" s="104" t="str">
        <f>CONCATENATE(L13," v ",L15)</f>
        <v>Vermont v Lilydale HS</v>
      </c>
      <c r="L30" s="104"/>
      <c r="M30" s="47">
        <v>3</v>
      </c>
    </row>
    <row r="31" spans="1:13" ht="14.25" customHeight="1" thickBot="1">
      <c r="A31" s="2"/>
      <c r="B31" s="88"/>
      <c r="C31" s="99"/>
      <c r="D31" s="15" t="s">
        <v>26</v>
      </c>
      <c r="E31" s="96" t="str">
        <f>CONCATENATE(F14," v ",F12)</f>
        <v>Rowville SC v Canterbury Girls</v>
      </c>
      <c r="F31" s="96"/>
      <c r="G31" s="48">
        <v>2</v>
      </c>
      <c r="H31" s="88"/>
      <c r="I31" s="99"/>
      <c r="J31" s="15" t="s">
        <v>26</v>
      </c>
      <c r="K31" s="96" t="str">
        <f>CONCATENATE(L14," v ",L12)</f>
        <v>Box Hill SSC v Ringwood SC</v>
      </c>
      <c r="L31" s="96"/>
      <c r="M31" s="48">
        <v>4</v>
      </c>
    </row>
    <row r="32" spans="2:13" ht="14.25" customHeight="1" thickTop="1">
      <c r="B32" s="49"/>
      <c r="C32" s="50"/>
      <c r="D32" s="51"/>
      <c r="E32" s="52"/>
      <c r="F32" s="52"/>
      <c r="G32" s="53"/>
      <c r="H32" s="49"/>
      <c r="I32" s="50"/>
      <c r="J32" s="51"/>
      <c r="K32" s="52"/>
      <c r="L32" s="52"/>
      <c r="M32" s="53"/>
    </row>
    <row r="33" ht="14.25" customHeight="1"/>
    <row r="34" spans="2:13" ht="14.25" customHeight="1">
      <c r="B34" s="54" t="s">
        <v>93</v>
      </c>
      <c r="C34" s="50"/>
      <c r="D34" s="51"/>
      <c r="E34" s="52"/>
      <c r="F34" s="52"/>
      <c r="G34" s="53"/>
      <c r="H34" s="49"/>
      <c r="I34" s="50"/>
      <c r="J34" s="51"/>
      <c r="K34" s="52"/>
      <c r="L34" s="52"/>
      <c r="M34" s="53"/>
    </row>
    <row r="35" ht="13.5" thickBot="1">
      <c r="E35" s="1"/>
    </row>
    <row r="36" spans="2:13" ht="14.25" thickBot="1" thickTop="1">
      <c r="B36" s="56" t="s">
        <v>1</v>
      </c>
      <c r="C36" s="57" t="s">
        <v>2</v>
      </c>
      <c r="D36" s="83" t="s">
        <v>94</v>
      </c>
      <c r="E36" s="70"/>
      <c r="F36" s="70"/>
      <c r="G36" s="70"/>
      <c r="H36" s="70" t="s">
        <v>95</v>
      </c>
      <c r="I36" s="70"/>
      <c r="J36" s="70"/>
      <c r="K36" s="70"/>
      <c r="L36" s="71"/>
      <c r="M36" s="45" t="s">
        <v>20</v>
      </c>
    </row>
    <row r="37" spans="2:13" ht="13.5" thickBot="1">
      <c r="B37" s="109" t="s">
        <v>96</v>
      </c>
      <c r="C37" s="80">
        <v>0.04861111111111111</v>
      </c>
      <c r="D37" s="72" t="s">
        <v>4</v>
      </c>
      <c r="E37" s="73"/>
      <c r="F37" s="73"/>
      <c r="G37" s="73"/>
      <c r="H37" s="73" t="s">
        <v>97</v>
      </c>
      <c r="I37" s="73"/>
      <c r="J37" s="73"/>
      <c r="K37" s="73"/>
      <c r="L37" s="78"/>
      <c r="M37" s="62">
        <v>1</v>
      </c>
    </row>
    <row r="38" spans="2:13" ht="13.5" thickBot="1">
      <c r="B38" s="109"/>
      <c r="C38" s="80"/>
      <c r="D38" s="84"/>
      <c r="E38" s="85"/>
      <c r="F38" s="85"/>
      <c r="G38" s="85"/>
      <c r="H38" s="85"/>
      <c r="I38" s="85"/>
      <c r="J38" s="85"/>
      <c r="K38" s="85"/>
      <c r="L38" s="86"/>
      <c r="M38" s="62"/>
    </row>
    <row r="39" spans="2:13" ht="13.5" thickBot="1">
      <c r="B39" s="109" t="s">
        <v>98</v>
      </c>
      <c r="C39" s="80">
        <v>0.04861111111111111</v>
      </c>
      <c r="D39" s="72" t="s">
        <v>97</v>
      </c>
      <c r="E39" s="73"/>
      <c r="F39" s="73"/>
      <c r="G39" s="73"/>
      <c r="H39" s="73" t="s">
        <v>4</v>
      </c>
      <c r="I39" s="73"/>
      <c r="J39" s="73"/>
      <c r="K39" s="73"/>
      <c r="L39" s="78"/>
      <c r="M39" s="62">
        <v>2</v>
      </c>
    </row>
    <row r="40" spans="2:13" ht="13.5" thickBot="1">
      <c r="B40" s="110"/>
      <c r="C40" s="81"/>
      <c r="D40" s="74"/>
      <c r="E40" s="75"/>
      <c r="F40" s="75"/>
      <c r="G40" s="75"/>
      <c r="H40" s="75"/>
      <c r="I40" s="75"/>
      <c r="J40" s="75"/>
      <c r="K40" s="75"/>
      <c r="L40" s="79"/>
      <c r="M40" s="63"/>
    </row>
    <row r="41" ht="13.5" thickTop="1">
      <c r="E41" s="1"/>
    </row>
    <row r="42" spans="2:13" ht="15">
      <c r="B42" s="54" t="s">
        <v>27</v>
      </c>
      <c r="C42" s="50"/>
      <c r="D42" s="51"/>
      <c r="E42" s="52"/>
      <c r="F42" s="52"/>
      <c r="G42" s="53"/>
      <c r="H42" s="49"/>
      <c r="I42" s="50"/>
      <c r="J42" s="51"/>
      <c r="K42" s="52"/>
      <c r="L42" s="52"/>
      <c r="M42" s="53"/>
    </row>
    <row r="43" spans="1:5" ht="13.5" thickBot="1">
      <c r="A43" s="2"/>
      <c r="E43" s="1"/>
    </row>
    <row r="44" spans="2:13" ht="14.25" customHeight="1" thickBot="1" thickTop="1">
      <c r="B44" s="64" t="s">
        <v>2</v>
      </c>
      <c r="C44" s="65"/>
      <c r="D44" s="83" t="s">
        <v>99</v>
      </c>
      <c r="E44" s="70"/>
      <c r="F44" s="70"/>
      <c r="G44" s="70"/>
      <c r="H44" s="70" t="s">
        <v>100</v>
      </c>
      <c r="I44" s="70"/>
      <c r="J44" s="70"/>
      <c r="K44" s="70"/>
      <c r="L44" s="71"/>
      <c r="M44" s="45" t="s">
        <v>20</v>
      </c>
    </row>
    <row r="45" spans="2:13" ht="13.5" thickBot="1">
      <c r="B45" s="66">
        <v>0.0798611111111111</v>
      </c>
      <c r="C45" s="67"/>
      <c r="D45" s="72" t="s">
        <v>101</v>
      </c>
      <c r="E45" s="73"/>
      <c r="F45" s="73"/>
      <c r="G45" s="73"/>
      <c r="H45" s="73" t="s">
        <v>102</v>
      </c>
      <c r="I45" s="73"/>
      <c r="J45" s="73"/>
      <c r="K45" s="73"/>
      <c r="L45" s="78"/>
      <c r="M45" s="62">
        <v>1</v>
      </c>
    </row>
    <row r="46" spans="2:13" ht="13.5" thickBot="1">
      <c r="B46" s="68"/>
      <c r="C46" s="69"/>
      <c r="D46" s="74"/>
      <c r="E46" s="75"/>
      <c r="F46" s="75"/>
      <c r="G46" s="75"/>
      <c r="H46" s="75"/>
      <c r="I46" s="75"/>
      <c r="J46" s="75"/>
      <c r="K46" s="75"/>
      <c r="L46" s="79"/>
      <c r="M46" s="63"/>
    </row>
    <row r="47" ht="13.5" thickTop="1"/>
  </sheetData>
  <sheetProtection selectLockedCells="1"/>
  <mergeCells count="82">
    <mergeCell ref="H30:H31"/>
    <mergeCell ref="K30:L30"/>
    <mergeCell ref="E31:F31"/>
    <mergeCell ref="K31:L31"/>
    <mergeCell ref="A3:K3"/>
    <mergeCell ref="I22:I23"/>
    <mergeCell ref="C26:C27"/>
    <mergeCell ref="D25:F25"/>
    <mergeCell ref="J25:L25"/>
    <mergeCell ref="B26:B27"/>
    <mergeCell ref="E26:F26"/>
    <mergeCell ref="H26:H27"/>
    <mergeCell ref="K26:L26"/>
    <mergeCell ref="E27:F27"/>
    <mergeCell ref="D21:F21"/>
    <mergeCell ref="J21:L21"/>
    <mergeCell ref="K27:L27"/>
    <mergeCell ref="I26:I27"/>
    <mergeCell ref="B22:B23"/>
    <mergeCell ref="E22:F22"/>
    <mergeCell ref="H22:H23"/>
    <mergeCell ref="K22:L22"/>
    <mergeCell ref="E23:F23"/>
    <mergeCell ref="K23:L23"/>
    <mergeCell ref="C22:C23"/>
    <mergeCell ref="B14:D14"/>
    <mergeCell ref="F14:G14"/>
    <mergeCell ref="H14:J14"/>
    <mergeCell ref="L14:M14"/>
    <mergeCell ref="B15:D15"/>
    <mergeCell ref="F15:G15"/>
    <mergeCell ref="H15:J15"/>
    <mergeCell ref="L15:M15"/>
    <mergeCell ref="B12:D12"/>
    <mergeCell ref="F12:G12"/>
    <mergeCell ref="H12:J12"/>
    <mergeCell ref="L12:M12"/>
    <mergeCell ref="B10:G10"/>
    <mergeCell ref="B13:D13"/>
    <mergeCell ref="F13:G13"/>
    <mergeCell ref="H13:J13"/>
    <mergeCell ref="L13:M13"/>
    <mergeCell ref="K11:M11"/>
    <mergeCell ref="A6:K6"/>
    <mergeCell ref="E11:G11"/>
    <mergeCell ref="B1:K1"/>
    <mergeCell ref="B2:K2"/>
    <mergeCell ref="D29:F29"/>
    <mergeCell ref="J29:L29"/>
    <mergeCell ref="H10:M10"/>
    <mergeCell ref="B11:D11"/>
    <mergeCell ref="B4:L4"/>
    <mergeCell ref="H11:J11"/>
    <mergeCell ref="C30:C31"/>
    <mergeCell ref="I30:I31"/>
    <mergeCell ref="D36:G36"/>
    <mergeCell ref="H36:L36"/>
    <mergeCell ref="B37:B38"/>
    <mergeCell ref="C37:C38"/>
    <mergeCell ref="B30:B31"/>
    <mergeCell ref="D37:G37"/>
    <mergeCell ref="H37:L37"/>
    <mergeCell ref="E30:F30"/>
    <mergeCell ref="M37:M38"/>
    <mergeCell ref="D38:G38"/>
    <mergeCell ref="H38:L38"/>
    <mergeCell ref="B39:B40"/>
    <mergeCell ref="C39:C40"/>
    <mergeCell ref="D39:G39"/>
    <mergeCell ref="H39:L39"/>
    <mergeCell ref="M39:M40"/>
    <mergeCell ref="D40:G40"/>
    <mergeCell ref="H40:L40"/>
    <mergeCell ref="M45:M46"/>
    <mergeCell ref="D46:G46"/>
    <mergeCell ref="H46:L46"/>
    <mergeCell ref="B44:C44"/>
    <mergeCell ref="D44:G44"/>
    <mergeCell ref="H44:L44"/>
    <mergeCell ref="B45:C46"/>
    <mergeCell ref="D45:G45"/>
    <mergeCell ref="H45:L4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5"/>
  <sheetViews>
    <sheetView showGridLines="0" showRowColHeaders="0" showZeros="0" zoomScalePageLayoutView="0" workbookViewId="0" topLeftCell="A13">
      <selection activeCell="B4" sqref="B4:K4"/>
    </sheetView>
  </sheetViews>
  <sheetFormatPr defaultColWidth="9.140625" defaultRowHeight="12.75"/>
  <cols>
    <col min="2" max="2" width="5.7109375" style="0" customWidth="1"/>
    <col min="3" max="3" width="10.140625" style="0" customWidth="1"/>
    <col min="4" max="4" width="8.7109375" style="0" customWidth="1"/>
    <col min="5" max="5" width="6.7109375" style="0" customWidth="1"/>
    <col min="6" max="6" width="24.57421875" style="0" customWidth="1"/>
    <col min="7" max="8" width="6.00390625" style="0" customWidth="1"/>
    <col min="9" max="9" width="8.28125" style="0" customWidth="1"/>
    <col min="10" max="10" width="9.57421875" style="0" customWidth="1"/>
    <col min="11" max="11" width="10.7109375" style="0" customWidth="1"/>
    <col min="12" max="12" width="23.28125" style="0" customWidth="1"/>
  </cols>
  <sheetData>
    <row r="1" spans="2:11" ht="18.75">
      <c r="B1" s="112" t="s">
        <v>31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5" customHeight="1">
      <c r="B2" s="114">
        <v>40756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" customHeight="1">
      <c r="B3" s="116" t="s">
        <v>36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5" customHeight="1">
      <c r="B4" s="116" t="s">
        <v>124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3" ht="15" customHeight="1">
      <c r="B8" s="4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ht="14.25" customHeight="1" thickBot="1">
      <c r="E9" s="1"/>
    </row>
    <row r="10" spans="2:13" ht="14.25" customHeight="1" thickBot="1" thickTop="1">
      <c r="B10" s="89" t="s">
        <v>17</v>
      </c>
      <c r="C10" s="89"/>
      <c r="D10" s="89"/>
      <c r="E10" s="89"/>
      <c r="F10" s="89"/>
      <c r="G10" s="89"/>
      <c r="H10" s="89" t="s">
        <v>18</v>
      </c>
      <c r="I10" s="89"/>
      <c r="J10" s="89"/>
      <c r="K10" s="89"/>
      <c r="L10" s="89"/>
      <c r="M10" s="89"/>
    </row>
    <row r="11" spans="1:13" ht="14.25" customHeight="1" thickBot="1">
      <c r="A11" s="2"/>
      <c r="B11" s="90" t="s">
        <v>6</v>
      </c>
      <c r="C11" s="91"/>
      <c r="D11" s="91"/>
      <c r="E11" s="92" t="s">
        <v>0</v>
      </c>
      <c r="F11" s="95"/>
      <c r="G11" s="95"/>
      <c r="H11" s="95" t="s">
        <v>6</v>
      </c>
      <c r="I11" s="95"/>
      <c r="J11" s="90"/>
      <c r="K11" s="91" t="s">
        <v>0</v>
      </c>
      <c r="L11" s="91"/>
      <c r="M11" s="92"/>
    </row>
    <row r="12" spans="2:13" ht="14.25" customHeight="1" thickBot="1">
      <c r="B12" s="100" t="s">
        <v>37</v>
      </c>
      <c r="C12" s="101"/>
      <c r="D12" s="101"/>
      <c r="E12" s="41">
        <v>1</v>
      </c>
      <c r="F12" s="93" t="s">
        <v>38</v>
      </c>
      <c r="G12" s="94"/>
      <c r="H12" s="97" t="s">
        <v>39</v>
      </c>
      <c r="I12" s="93"/>
      <c r="J12" s="93"/>
      <c r="K12" s="41">
        <v>1</v>
      </c>
      <c r="L12" s="93" t="s">
        <v>39</v>
      </c>
      <c r="M12" s="94"/>
    </row>
    <row r="13" spans="2:13" ht="14.25" customHeight="1" thickBot="1">
      <c r="B13" s="100" t="s">
        <v>40</v>
      </c>
      <c r="C13" s="101"/>
      <c r="D13" s="101"/>
      <c r="E13" s="55">
        <v>2</v>
      </c>
      <c r="F13" s="93" t="s">
        <v>41</v>
      </c>
      <c r="G13" s="94"/>
      <c r="H13" s="97" t="s">
        <v>42</v>
      </c>
      <c r="I13" s="93"/>
      <c r="J13" s="93"/>
      <c r="K13" s="41">
        <v>2</v>
      </c>
      <c r="L13" s="93" t="s">
        <v>68</v>
      </c>
      <c r="M13" s="94"/>
    </row>
    <row r="14" spans="2:13" ht="14.25" customHeight="1" thickBot="1">
      <c r="B14" s="100" t="s">
        <v>43</v>
      </c>
      <c r="C14" s="101"/>
      <c r="D14" s="101"/>
      <c r="E14" s="41">
        <v>3</v>
      </c>
      <c r="F14" s="93" t="s">
        <v>43</v>
      </c>
      <c r="G14" s="94"/>
      <c r="H14" s="97" t="s">
        <v>45</v>
      </c>
      <c r="I14" s="93"/>
      <c r="J14" s="93"/>
      <c r="K14" s="41">
        <v>3</v>
      </c>
      <c r="L14" s="93" t="s">
        <v>46</v>
      </c>
      <c r="M14" s="94"/>
    </row>
    <row r="15" spans="2:13" ht="14.25" customHeight="1" thickBot="1">
      <c r="B15" s="117" t="s">
        <v>47</v>
      </c>
      <c r="C15" s="118"/>
      <c r="D15" s="118"/>
      <c r="E15" s="42">
        <v>4</v>
      </c>
      <c r="F15" s="102" t="s">
        <v>48</v>
      </c>
      <c r="G15" s="103"/>
      <c r="H15" s="108" t="s">
        <v>49</v>
      </c>
      <c r="I15" s="102"/>
      <c r="J15" s="102"/>
      <c r="K15" s="42">
        <v>4</v>
      </c>
      <c r="L15" s="102" t="s">
        <v>67</v>
      </c>
      <c r="M15" s="103"/>
    </row>
    <row r="16" ht="15" customHeight="1" thickTop="1">
      <c r="E16" s="1"/>
    </row>
    <row r="17" spans="2:5" ht="14.25" customHeight="1">
      <c r="B17" s="40" t="s">
        <v>3</v>
      </c>
      <c r="E17" s="1"/>
    </row>
    <row r="18" spans="2:5" ht="14.25" customHeight="1">
      <c r="B18" s="40"/>
      <c r="E18" s="1"/>
    </row>
    <row r="19" spans="1:5" ht="14.25" customHeight="1">
      <c r="A19" s="27"/>
      <c r="B19" s="43" t="s">
        <v>19</v>
      </c>
      <c r="E19" s="1"/>
    </row>
    <row r="20" spans="1:5" ht="14.25" customHeight="1" thickBot="1">
      <c r="A20" s="2"/>
      <c r="E20" s="1"/>
    </row>
    <row r="21" spans="1:13" ht="14.25" customHeight="1" thickBot="1" thickTop="1">
      <c r="A21" s="2"/>
      <c r="B21" s="44" t="s">
        <v>1</v>
      </c>
      <c r="C21" s="39" t="s">
        <v>2</v>
      </c>
      <c r="D21" s="105" t="s">
        <v>17</v>
      </c>
      <c r="E21" s="106"/>
      <c r="F21" s="107"/>
      <c r="G21" s="45" t="s">
        <v>20</v>
      </c>
      <c r="H21" s="46" t="s">
        <v>1</v>
      </c>
      <c r="I21" s="39" t="s">
        <v>2</v>
      </c>
      <c r="J21" s="105" t="s">
        <v>18</v>
      </c>
      <c r="K21" s="106"/>
      <c r="L21" s="107"/>
      <c r="M21" s="45" t="s">
        <v>20</v>
      </c>
    </row>
    <row r="22" spans="2:13" ht="14.25" customHeight="1" thickBot="1">
      <c r="B22" s="87">
        <v>1</v>
      </c>
      <c r="C22" s="98">
        <v>0.4166666666666667</v>
      </c>
      <c r="D22" s="4" t="s">
        <v>21</v>
      </c>
      <c r="E22" s="104" t="str">
        <f>CONCATENATE(F12," v ",F15)</f>
        <v>Camberwell HS v Brentwood SC</v>
      </c>
      <c r="F22" s="104"/>
      <c r="G22" s="47">
        <v>1</v>
      </c>
      <c r="H22" s="87">
        <v>1</v>
      </c>
      <c r="I22" s="98">
        <v>0.4166666666666667</v>
      </c>
      <c r="J22" s="4" t="s">
        <v>21</v>
      </c>
      <c r="K22" s="104" t="str">
        <f>CONCATENATE(L12," v ",L15)</f>
        <v>Maroondah v Lilydale HS</v>
      </c>
      <c r="L22" s="104"/>
      <c r="M22" s="47">
        <v>3</v>
      </c>
    </row>
    <row r="23" spans="1:13" ht="14.25" customHeight="1" thickBot="1">
      <c r="A23" s="27"/>
      <c r="B23" s="88"/>
      <c r="C23" s="99"/>
      <c r="D23" s="15" t="s">
        <v>22</v>
      </c>
      <c r="E23" s="96" t="str">
        <f>CONCATENATE(F13," v ",F14)</f>
        <v>Emerald SC v Knox</v>
      </c>
      <c r="F23" s="96"/>
      <c r="G23" s="47">
        <v>2</v>
      </c>
      <c r="H23" s="88"/>
      <c r="I23" s="99"/>
      <c r="J23" s="15" t="s">
        <v>22</v>
      </c>
      <c r="K23" s="96" t="str">
        <f>CONCATENATE(L13," v ",L14)</f>
        <v>Ashwood SC v Box Hill SSC</v>
      </c>
      <c r="L23" s="96"/>
      <c r="M23" s="47">
        <v>4</v>
      </c>
    </row>
    <row r="24" spans="1:13" ht="14.25" customHeight="1" thickBot="1" thickTop="1">
      <c r="A24" s="2"/>
      <c r="B24" s="5"/>
      <c r="C24" s="5"/>
      <c r="D24" s="5"/>
      <c r="E24" s="6"/>
      <c r="F24" s="5"/>
      <c r="G24" s="5"/>
      <c r="H24" s="5"/>
      <c r="I24" s="5"/>
      <c r="J24" s="5"/>
      <c r="K24" s="5"/>
      <c r="L24" s="5"/>
      <c r="M24" s="5"/>
    </row>
    <row r="25" spans="1:13" ht="14.25" customHeight="1" thickBot="1" thickTop="1">
      <c r="A25" s="2"/>
      <c r="B25" s="44" t="s">
        <v>1</v>
      </c>
      <c r="C25" s="58" t="s">
        <v>2</v>
      </c>
      <c r="D25" s="105" t="s">
        <v>17</v>
      </c>
      <c r="E25" s="106"/>
      <c r="F25" s="107"/>
      <c r="G25" s="59" t="s">
        <v>20</v>
      </c>
      <c r="H25" s="46" t="s">
        <v>1</v>
      </c>
      <c r="I25" s="58" t="s">
        <v>2</v>
      </c>
      <c r="J25" s="105" t="s">
        <v>18</v>
      </c>
      <c r="K25" s="106"/>
      <c r="L25" s="107"/>
      <c r="M25" s="59" t="s">
        <v>20</v>
      </c>
    </row>
    <row r="26" spans="2:13" ht="14.25" customHeight="1" thickBot="1">
      <c r="B26" s="87">
        <v>2</v>
      </c>
      <c r="C26" s="98">
        <v>0.4791666666666667</v>
      </c>
      <c r="D26" s="4" t="s">
        <v>23</v>
      </c>
      <c r="E26" s="104" t="str">
        <f>CONCATENATE(F15," v ",F14)</f>
        <v>Brentwood SC v Knox</v>
      </c>
      <c r="F26" s="104"/>
      <c r="G26" s="47">
        <v>1</v>
      </c>
      <c r="H26" s="87">
        <v>2</v>
      </c>
      <c r="I26" s="98">
        <v>0.4791666666666667</v>
      </c>
      <c r="J26" s="4" t="s">
        <v>23</v>
      </c>
      <c r="K26" s="104" t="str">
        <f>CONCATENATE(L15," v ",L14)</f>
        <v>Lilydale HS v Box Hill SSC</v>
      </c>
      <c r="L26" s="104"/>
      <c r="M26" s="47">
        <v>3</v>
      </c>
    </row>
    <row r="27" spans="1:13" ht="14.25" customHeight="1" thickBot="1">
      <c r="A27" s="27"/>
      <c r="B27" s="88"/>
      <c r="C27" s="99"/>
      <c r="D27" s="15" t="s">
        <v>24</v>
      </c>
      <c r="E27" s="96" t="str">
        <f>CONCATENATE(F12," v ",F13)</f>
        <v>Camberwell HS v Emerald SC</v>
      </c>
      <c r="F27" s="96"/>
      <c r="G27" s="47">
        <v>2</v>
      </c>
      <c r="H27" s="88"/>
      <c r="I27" s="99"/>
      <c r="J27" s="15" t="s">
        <v>24</v>
      </c>
      <c r="K27" s="96" t="str">
        <f>CONCATENATE(L12," v ",L13)</f>
        <v>Maroondah v Ashwood SC</v>
      </c>
      <c r="L27" s="96"/>
      <c r="M27" s="47">
        <v>4</v>
      </c>
    </row>
    <row r="28" spans="1:13" ht="14.25" customHeight="1" thickBot="1" thickTop="1">
      <c r="A28" s="2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</row>
    <row r="29" spans="1:13" ht="14.25" customHeight="1" thickBot="1" thickTop="1">
      <c r="A29" s="2"/>
      <c r="B29" s="44" t="s">
        <v>1</v>
      </c>
      <c r="C29" s="58" t="s">
        <v>2</v>
      </c>
      <c r="D29" s="105" t="s">
        <v>17</v>
      </c>
      <c r="E29" s="106"/>
      <c r="F29" s="107"/>
      <c r="G29" s="59" t="s">
        <v>20</v>
      </c>
      <c r="H29" s="46" t="s">
        <v>1</v>
      </c>
      <c r="I29" s="58" t="s">
        <v>2</v>
      </c>
      <c r="J29" s="105" t="s">
        <v>18</v>
      </c>
      <c r="K29" s="106"/>
      <c r="L29" s="107"/>
      <c r="M29" s="59" t="s">
        <v>20</v>
      </c>
    </row>
    <row r="30" spans="1:13" ht="14.25" customHeight="1" thickBot="1">
      <c r="A30" s="2"/>
      <c r="B30" s="87">
        <v>3</v>
      </c>
      <c r="C30" s="98">
        <v>0.041666666666666664</v>
      </c>
      <c r="D30" s="4" t="s">
        <v>25</v>
      </c>
      <c r="E30" s="104" t="str">
        <f>CONCATENATE(F13," v ",F15)</f>
        <v>Emerald SC v Brentwood SC</v>
      </c>
      <c r="F30" s="104"/>
      <c r="G30" s="47">
        <v>1</v>
      </c>
      <c r="H30" s="87">
        <v>3</v>
      </c>
      <c r="I30" s="98">
        <v>0.041666666666666664</v>
      </c>
      <c r="J30" s="4" t="s">
        <v>25</v>
      </c>
      <c r="K30" s="104" t="str">
        <f>CONCATENATE(L13," v ",L15)</f>
        <v>Ashwood SC v Lilydale HS</v>
      </c>
      <c r="L30" s="104"/>
      <c r="M30" s="47">
        <v>3</v>
      </c>
    </row>
    <row r="31" spans="1:13" ht="14.25" customHeight="1" thickBot="1">
      <c r="A31" s="2"/>
      <c r="B31" s="88"/>
      <c r="C31" s="99"/>
      <c r="D31" s="15" t="s">
        <v>26</v>
      </c>
      <c r="E31" s="96" t="str">
        <f>CONCATENATE(F14," v ",F12)</f>
        <v>Knox v Camberwell HS</v>
      </c>
      <c r="F31" s="96"/>
      <c r="G31" s="47">
        <v>2</v>
      </c>
      <c r="H31" s="88"/>
      <c r="I31" s="99"/>
      <c r="J31" s="15" t="s">
        <v>26</v>
      </c>
      <c r="K31" s="96" t="str">
        <f>CONCATENATE(L14," v ",L12)</f>
        <v>Box Hill SSC v Maroondah</v>
      </c>
      <c r="L31" s="96"/>
      <c r="M31" s="47">
        <v>4</v>
      </c>
    </row>
    <row r="32" spans="2:13" ht="14.25" customHeight="1" thickTop="1">
      <c r="B32" s="49"/>
      <c r="C32" s="50"/>
      <c r="D32" s="51"/>
      <c r="E32" s="52"/>
      <c r="F32" s="52"/>
      <c r="G32" s="53"/>
      <c r="H32" s="49"/>
      <c r="I32" s="50"/>
      <c r="J32" s="51"/>
      <c r="K32" s="52"/>
      <c r="L32" s="52"/>
      <c r="M32" s="53"/>
    </row>
    <row r="33" spans="2:13" ht="14.25" customHeight="1">
      <c r="B33" s="54" t="s">
        <v>93</v>
      </c>
      <c r="C33" s="50"/>
      <c r="D33" s="51"/>
      <c r="E33" s="60"/>
      <c r="F33" s="60"/>
      <c r="G33" s="53"/>
      <c r="H33" s="49"/>
      <c r="I33" s="50"/>
      <c r="J33" s="51"/>
      <c r="K33" s="60"/>
      <c r="L33" s="60"/>
      <c r="M33" s="53"/>
    </row>
    <row r="34" ht="14.25" customHeight="1" thickBot="1">
      <c r="E34" s="1"/>
    </row>
    <row r="35" spans="2:13" ht="14.25" thickBot="1" thickTop="1">
      <c r="B35" s="56" t="s">
        <v>1</v>
      </c>
      <c r="C35" s="57" t="s">
        <v>2</v>
      </c>
      <c r="D35" s="83" t="s">
        <v>94</v>
      </c>
      <c r="E35" s="70"/>
      <c r="F35" s="70"/>
      <c r="G35" s="70"/>
      <c r="H35" s="70" t="s">
        <v>95</v>
      </c>
      <c r="I35" s="70"/>
      <c r="J35" s="70"/>
      <c r="K35" s="70"/>
      <c r="L35" s="71"/>
      <c r="M35" s="45" t="s">
        <v>20</v>
      </c>
    </row>
    <row r="36" spans="2:13" ht="13.5" thickBot="1">
      <c r="B36" s="109" t="s">
        <v>96</v>
      </c>
      <c r="C36" s="80">
        <v>0.08333333333333333</v>
      </c>
      <c r="D36" s="72" t="s">
        <v>4</v>
      </c>
      <c r="E36" s="73"/>
      <c r="F36" s="73"/>
      <c r="G36" s="73"/>
      <c r="H36" s="73" t="s">
        <v>97</v>
      </c>
      <c r="I36" s="73"/>
      <c r="J36" s="73"/>
      <c r="K36" s="73"/>
      <c r="L36" s="78"/>
      <c r="M36" s="62">
        <v>3</v>
      </c>
    </row>
    <row r="37" spans="2:13" ht="13.5" thickBot="1">
      <c r="B37" s="109"/>
      <c r="C37" s="80"/>
      <c r="D37" s="84"/>
      <c r="E37" s="85"/>
      <c r="F37" s="85"/>
      <c r="G37" s="85"/>
      <c r="H37" s="85"/>
      <c r="I37" s="85"/>
      <c r="J37" s="85"/>
      <c r="K37" s="85"/>
      <c r="L37" s="86"/>
      <c r="M37" s="62"/>
    </row>
    <row r="38" spans="2:13" ht="13.5" thickBot="1">
      <c r="B38" s="109" t="s">
        <v>98</v>
      </c>
      <c r="C38" s="80">
        <v>0.08333333333333333</v>
      </c>
      <c r="D38" s="72" t="s">
        <v>97</v>
      </c>
      <c r="E38" s="73"/>
      <c r="F38" s="73"/>
      <c r="G38" s="73"/>
      <c r="H38" s="73" t="s">
        <v>4</v>
      </c>
      <c r="I38" s="73"/>
      <c r="J38" s="73"/>
      <c r="K38" s="73"/>
      <c r="L38" s="78"/>
      <c r="M38" s="62">
        <v>4</v>
      </c>
    </row>
    <row r="39" spans="2:13" ht="13.5" thickBot="1">
      <c r="B39" s="110"/>
      <c r="C39" s="81"/>
      <c r="D39" s="74"/>
      <c r="E39" s="75"/>
      <c r="F39" s="75"/>
      <c r="G39" s="75"/>
      <c r="H39" s="75"/>
      <c r="I39" s="75"/>
      <c r="J39" s="75"/>
      <c r="K39" s="75"/>
      <c r="L39" s="79"/>
      <c r="M39" s="63"/>
    </row>
    <row r="40" ht="13.5" thickTop="1">
      <c r="E40" s="1"/>
    </row>
    <row r="41" spans="2:13" ht="15">
      <c r="B41" s="54" t="s">
        <v>27</v>
      </c>
      <c r="C41" s="50"/>
      <c r="D41" s="51"/>
      <c r="E41" s="60"/>
      <c r="F41" s="60"/>
      <c r="G41" s="53"/>
      <c r="H41" s="49"/>
      <c r="I41" s="50"/>
      <c r="J41" s="51"/>
      <c r="K41" s="60"/>
      <c r="L41" s="60"/>
      <c r="M41" s="53"/>
    </row>
    <row r="42" ht="13.5" thickBot="1">
      <c r="E42" s="1"/>
    </row>
    <row r="43" spans="1:13" ht="14.25" thickBot="1" thickTop="1">
      <c r="A43" s="2"/>
      <c r="B43" s="64" t="s">
        <v>2</v>
      </c>
      <c r="C43" s="65"/>
      <c r="D43" s="76"/>
      <c r="E43" s="77"/>
      <c r="F43" s="77"/>
      <c r="G43" s="77"/>
      <c r="H43" s="77"/>
      <c r="I43" s="77"/>
      <c r="J43" s="77"/>
      <c r="K43" s="77"/>
      <c r="L43" s="82"/>
      <c r="M43" s="45" t="s">
        <v>20</v>
      </c>
    </row>
    <row r="44" spans="2:13" ht="14.25" customHeight="1" thickBot="1">
      <c r="B44" s="66">
        <v>0.125</v>
      </c>
      <c r="C44" s="67"/>
      <c r="D44" s="72" t="s">
        <v>101</v>
      </c>
      <c r="E44" s="73"/>
      <c r="F44" s="73"/>
      <c r="G44" s="73"/>
      <c r="H44" s="73" t="s">
        <v>102</v>
      </c>
      <c r="I44" s="73"/>
      <c r="J44" s="73"/>
      <c r="K44" s="73"/>
      <c r="L44" s="78"/>
      <c r="M44" s="62">
        <v>2</v>
      </c>
    </row>
    <row r="45" spans="2:13" ht="13.5" thickBot="1">
      <c r="B45" s="68"/>
      <c r="C45" s="69"/>
      <c r="D45" s="74"/>
      <c r="E45" s="75"/>
      <c r="F45" s="75"/>
      <c r="G45" s="75"/>
      <c r="H45" s="75"/>
      <c r="I45" s="75"/>
      <c r="J45" s="75"/>
      <c r="K45" s="75"/>
      <c r="L45" s="79"/>
      <c r="M45" s="63"/>
    </row>
  </sheetData>
  <sheetProtection selectLockedCells="1"/>
  <mergeCells count="82">
    <mergeCell ref="M36:M37"/>
    <mergeCell ref="B36:B37"/>
    <mergeCell ref="C36:C37"/>
    <mergeCell ref="M38:M39"/>
    <mergeCell ref="D38:G38"/>
    <mergeCell ref="B26:B27"/>
    <mergeCell ref="E26:F26"/>
    <mergeCell ref="H26:H27"/>
    <mergeCell ref="K26:L26"/>
    <mergeCell ref="E27:F27"/>
    <mergeCell ref="H30:H31"/>
    <mergeCell ref="K30:L30"/>
    <mergeCell ref="B22:B23"/>
    <mergeCell ref="E22:F22"/>
    <mergeCell ref="H22:H23"/>
    <mergeCell ref="K22:L22"/>
    <mergeCell ref="E23:F23"/>
    <mergeCell ref="K23:L23"/>
    <mergeCell ref="L15:M15"/>
    <mergeCell ref="D21:F21"/>
    <mergeCell ref="J21:L21"/>
    <mergeCell ref="K27:L27"/>
    <mergeCell ref="D25:F25"/>
    <mergeCell ref="J25:L25"/>
    <mergeCell ref="L13:M13"/>
    <mergeCell ref="B14:D14"/>
    <mergeCell ref="F14:G14"/>
    <mergeCell ref="H14:J14"/>
    <mergeCell ref="L14:M14"/>
    <mergeCell ref="E11:G11"/>
    <mergeCell ref="K11:M11"/>
    <mergeCell ref="B12:D12"/>
    <mergeCell ref="F12:G12"/>
    <mergeCell ref="H12:J12"/>
    <mergeCell ref="L12:M12"/>
    <mergeCell ref="B10:G10"/>
    <mergeCell ref="C26:C27"/>
    <mergeCell ref="C30:C31"/>
    <mergeCell ref="I22:I23"/>
    <mergeCell ref="I26:I27"/>
    <mergeCell ref="I30:I31"/>
    <mergeCell ref="H11:J11"/>
    <mergeCell ref="B13:D13"/>
    <mergeCell ref="F13:G13"/>
    <mergeCell ref="H13:J13"/>
    <mergeCell ref="B15:D15"/>
    <mergeCell ref="A6:K6"/>
    <mergeCell ref="B1:K1"/>
    <mergeCell ref="B2:K2"/>
    <mergeCell ref="B3:K3"/>
    <mergeCell ref="B4:K4"/>
    <mergeCell ref="F15:G15"/>
    <mergeCell ref="H15:J15"/>
    <mergeCell ref="D29:F29"/>
    <mergeCell ref="J29:L29"/>
    <mergeCell ref="H10:M10"/>
    <mergeCell ref="B11:D11"/>
    <mergeCell ref="C22:C23"/>
    <mergeCell ref="M44:M45"/>
    <mergeCell ref="D43:G43"/>
    <mergeCell ref="H43:L43"/>
    <mergeCell ref="D44:G44"/>
    <mergeCell ref="H44:L44"/>
    <mergeCell ref="B30:B31"/>
    <mergeCell ref="E31:F31"/>
    <mergeCell ref="K31:L31"/>
    <mergeCell ref="H37:L37"/>
    <mergeCell ref="D37:G37"/>
    <mergeCell ref="B43:C43"/>
    <mergeCell ref="D39:G39"/>
    <mergeCell ref="D35:G35"/>
    <mergeCell ref="H35:L35"/>
    <mergeCell ref="E30:F30"/>
    <mergeCell ref="B44:C45"/>
    <mergeCell ref="D36:G36"/>
    <mergeCell ref="D45:G45"/>
    <mergeCell ref="H45:L45"/>
    <mergeCell ref="B38:B39"/>
    <mergeCell ref="C38:C39"/>
    <mergeCell ref="H38:L38"/>
    <mergeCell ref="H36:L36"/>
    <mergeCell ref="H39:L3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5"/>
  <sheetViews>
    <sheetView showGridLines="0" showRowColHeaders="0" showZeros="0" zoomScalePageLayoutView="0" workbookViewId="0" topLeftCell="A6">
      <selection activeCell="H12" sqref="H12:J12"/>
    </sheetView>
  </sheetViews>
  <sheetFormatPr defaultColWidth="9.140625" defaultRowHeight="12.75"/>
  <cols>
    <col min="2" max="2" width="5.7109375" style="0" customWidth="1"/>
    <col min="3" max="3" width="9.421875" style="0" customWidth="1"/>
    <col min="4" max="4" width="7.7109375" style="0" customWidth="1"/>
    <col min="5" max="5" width="4.28125" style="0" customWidth="1"/>
    <col min="6" max="6" width="24.421875" style="0" customWidth="1"/>
    <col min="7" max="7" width="9.7109375" style="0" customWidth="1"/>
    <col min="8" max="8" width="7.00390625" style="0" customWidth="1"/>
    <col min="9" max="9" width="10.8515625" style="0" customWidth="1"/>
    <col min="10" max="10" width="9.8515625" style="0" customWidth="1"/>
    <col min="11" max="11" width="8.8515625" style="0" customWidth="1"/>
    <col min="12" max="12" width="26.57421875" style="0" customWidth="1"/>
  </cols>
  <sheetData>
    <row r="1" spans="2:11" ht="18.75">
      <c r="B1" s="112" t="s">
        <v>32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5" customHeight="1">
      <c r="B2" s="114">
        <v>40765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" customHeight="1">
      <c r="B3" s="116" t="s">
        <v>36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5" customHeight="1">
      <c r="B4" s="116" t="s">
        <v>14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3" ht="15" customHeight="1">
      <c r="B8" s="4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ht="14.25" customHeight="1" thickBot="1">
      <c r="E9" s="1"/>
    </row>
    <row r="10" spans="2:13" ht="14.25" customHeight="1" thickBot="1" thickTop="1">
      <c r="B10" s="89" t="s">
        <v>17</v>
      </c>
      <c r="C10" s="89"/>
      <c r="D10" s="89"/>
      <c r="E10" s="89"/>
      <c r="F10" s="89"/>
      <c r="G10" s="89"/>
      <c r="H10" s="89" t="s">
        <v>18</v>
      </c>
      <c r="I10" s="89"/>
      <c r="J10" s="89"/>
      <c r="K10" s="89"/>
      <c r="L10" s="89"/>
      <c r="M10" s="89"/>
    </row>
    <row r="11" spans="1:13" ht="14.25" customHeight="1" thickBot="1">
      <c r="A11" s="2"/>
      <c r="B11" s="90" t="s">
        <v>6</v>
      </c>
      <c r="C11" s="91"/>
      <c r="D11" s="91"/>
      <c r="E11" s="92" t="s">
        <v>0</v>
      </c>
      <c r="F11" s="95"/>
      <c r="G11" s="95"/>
      <c r="H11" s="95" t="s">
        <v>6</v>
      </c>
      <c r="I11" s="95"/>
      <c r="J11" s="90"/>
      <c r="K11" s="91" t="s">
        <v>0</v>
      </c>
      <c r="L11" s="91"/>
      <c r="M11" s="92"/>
    </row>
    <row r="12" spans="2:13" ht="14.25" customHeight="1" thickBot="1">
      <c r="B12" s="100" t="s">
        <v>37</v>
      </c>
      <c r="C12" s="101"/>
      <c r="D12" s="101"/>
      <c r="E12" s="41">
        <v>1</v>
      </c>
      <c r="F12" s="93" t="s">
        <v>125</v>
      </c>
      <c r="G12" s="94"/>
      <c r="H12" s="97" t="s">
        <v>39</v>
      </c>
      <c r="I12" s="93"/>
      <c r="J12" s="93"/>
      <c r="K12" s="41">
        <v>1</v>
      </c>
      <c r="L12" s="93" t="s">
        <v>66</v>
      </c>
      <c r="M12" s="94"/>
    </row>
    <row r="13" spans="2:13" ht="14.25" customHeight="1" thickBot="1">
      <c r="B13" s="100" t="s">
        <v>40</v>
      </c>
      <c r="C13" s="101"/>
      <c r="D13" s="101"/>
      <c r="E13" s="55">
        <v>2</v>
      </c>
      <c r="F13" s="93" t="s">
        <v>69</v>
      </c>
      <c r="G13" s="94"/>
      <c r="H13" s="97" t="s">
        <v>42</v>
      </c>
      <c r="I13" s="93"/>
      <c r="J13" s="93"/>
      <c r="K13" s="41">
        <v>2</v>
      </c>
      <c r="L13" s="93" t="s">
        <v>70</v>
      </c>
      <c r="M13" s="94"/>
    </row>
    <row r="14" spans="2:13" ht="14.25" customHeight="1" thickBot="1">
      <c r="B14" s="100" t="s">
        <v>43</v>
      </c>
      <c r="C14" s="101"/>
      <c r="D14" s="101"/>
      <c r="E14" s="41">
        <v>3</v>
      </c>
      <c r="F14" s="93" t="s">
        <v>64</v>
      </c>
      <c r="G14" s="94"/>
      <c r="H14" s="97" t="s">
        <v>45</v>
      </c>
      <c r="I14" s="93"/>
      <c r="J14" s="93"/>
      <c r="K14" s="41">
        <v>3</v>
      </c>
      <c r="L14" s="93" t="s">
        <v>71</v>
      </c>
      <c r="M14" s="94"/>
    </row>
    <row r="15" spans="2:13" ht="14.25" customHeight="1" thickBot="1">
      <c r="B15" s="117" t="s">
        <v>47</v>
      </c>
      <c r="C15" s="118"/>
      <c r="D15" s="118"/>
      <c r="E15" s="42">
        <v>4</v>
      </c>
      <c r="F15" s="102" t="s">
        <v>48</v>
      </c>
      <c r="G15" s="103"/>
      <c r="H15" s="108" t="s">
        <v>49</v>
      </c>
      <c r="I15" s="102"/>
      <c r="J15" s="102"/>
      <c r="K15" s="42">
        <v>4</v>
      </c>
      <c r="L15" s="102" t="s">
        <v>67</v>
      </c>
      <c r="M15" s="103"/>
    </row>
    <row r="16" ht="15" customHeight="1" thickTop="1">
      <c r="E16" s="1"/>
    </row>
    <row r="17" spans="2:5" ht="14.25" customHeight="1">
      <c r="B17" s="40" t="s">
        <v>3</v>
      </c>
      <c r="E17" s="1"/>
    </row>
    <row r="18" spans="2:5" ht="14.25" customHeight="1">
      <c r="B18" s="40"/>
      <c r="E18" s="1"/>
    </row>
    <row r="19" spans="1:5" ht="14.25" customHeight="1">
      <c r="A19" s="27"/>
      <c r="B19" s="43" t="s">
        <v>19</v>
      </c>
      <c r="E19" s="1"/>
    </row>
    <row r="20" spans="1:5" ht="14.25" customHeight="1" thickBot="1">
      <c r="A20" s="2"/>
      <c r="E20" s="1"/>
    </row>
    <row r="21" spans="1:13" ht="14.25" customHeight="1" thickBot="1" thickTop="1">
      <c r="A21" s="2"/>
      <c r="B21" s="44" t="s">
        <v>1</v>
      </c>
      <c r="C21" s="39" t="s">
        <v>2</v>
      </c>
      <c r="D21" s="105" t="s">
        <v>17</v>
      </c>
      <c r="E21" s="106"/>
      <c r="F21" s="107"/>
      <c r="G21" s="45" t="s">
        <v>20</v>
      </c>
      <c r="H21" s="46" t="s">
        <v>1</v>
      </c>
      <c r="I21" s="39" t="s">
        <v>2</v>
      </c>
      <c r="J21" s="105" t="s">
        <v>18</v>
      </c>
      <c r="K21" s="106"/>
      <c r="L21" s="107"/>
      <c r="M21" s="45" t="s">
        <v>20</v>
      </c>
    </row>
    <row r="22" spans="2:13" ht="14.25" customHeight="1" thickBot="1">
      <c r="B22" s="87">
        <v>1</v>
      </c>
      <c r="C22" s="98" t="s">
        <v>92</v>
      </c>
      <c r="D22" s="4" t="s">
        <v>21</v>
      </c>
      <c r="E22" s="104" t="str">
        <f>CONCATENATE(F12," v ",F15)</f>
        <v>Canterbury GSC v Brentwood SC</v>
      </c>
      <c r="F22" s="104"/>
      <c r="G22" s="47">
        <v>1</v>
      </c>
      <c r="H22" s="87">
        <v>1</v>
      </c>
      <c r="I22" s="98" t="s">
        <v>92</v>
      </c>
      <c r="J22" s="4" t="s">
        <v>21</v>
      </c>
      <c r="K22" s="104" t="str">
        <f>CONCATENATE(L12," v ",L15)</f>
        <v>Ringwood SC v Lilydale HS</v>
      </c>
      <c r="L22" s="104"/>
      <c r="M22" s="47">
        <v>3</v>
      </c>
    </row>
    <row r="23" spans="1:13" ht="14.25" customHeight="1" thickBot="1">
      <c r="A23" s="27"/>
      <c r="B23" s="88"/>
      <c r="C23" s="119"/>
      <c r="D23" s="15" t="s">
        <v>22</v>
      </c>
      <c r="E23" s="96" t="str">
        <f>CONCATENATE(F13," v ",F14)</f>
        <v>Upwey HS v Rowville SC</v>
      </c>
      <c r="F23" s="96"/>
      <c r="G23" s="48">
        <v>2</v>
      </c>
      <c r="H23" s="88"/>
      <c r="I23" s="119"/>
      <c r="J23" s="15" t="s">
        <v>22</v>
      </c>
      <c r="K23" s="96" t="str">
        <f>CONCATENATE(L13," v ",L14)</f>
        <v>Vermont SC v Forest Hill C</v>
      </c>
      <c r="L23" s="96"/>
      <c r="M23" s="48">
        <v>4</v>
      </c>
    </row>
    <row r="24" spans="1:13" ht="14.25" customHeight="1" thickBot="1" thickTop="1">
      <c r="A24" s="2"/>
      <c r="B24" s="5"/>
      <c r="C24" s="5"/>
      <c r="D24" s="5"/>
      <c r="E24" s="6"/>
      <c r="F24" s="5"/>
      <c r="G24" s="5"/>
      <c r="H24" s="5"/>
      <c r="I24" s="5"/>
      <c r="J24" s="5"/>
      <c r="K24" s="5"/>
      <c r="L24" s="5"/>
      <c r="M24" s="5"/>
    </row>
    <row r="25" spans="1:13" ht="14.25" customHeight="1" thickBot="1" thickTop="1">
      <c r="A25" s="2"/>
      <c r="B25" s="44" t="s">
        <v>1</v>
      </c>
      <c r="C25" s="39" t="s">
        <v>2</v>
      </c>
      <c r="D25" s="105" t="s">
        <v>17</v>
      </c>
      <c r="E25" s="106"/>
      <c r="F25" s="107"/>
      <c r="G25" s="45" t="s">
        <v>20</v>
      </c>
      <c r="H25" s="46" t="s">
        <v>1</v>
      </c>
      <c r="I25" s="39" t="s">
        <v>2</v>
      </c>
      <c r="J25" s="105" t="s">
        <v>18</v>
      </c>
      <c r="K25" s="106"/>
      <c r="L25" s="107"/>
      <c r="M25" s="45" t="s">
        <v>20</v>
      </c>
    </row>
    <row r="26" spans="2:13" ht="14.25" customHeight="1" thickBot="1">
      <c r="B26" s="87">
        <v>2</v>
      </c>
      <c r="C26" s="98">
        <v>0.4444444444444444</v>
      </c>
      <c r="D26" s="4" t="s">
        <v>23</v>
      </c>
      <c r="E26" s="104" t="str">
        <f>CONCATENATE(F15," v ",F14)</f>
        <v>Brentwood SC v Rowville SC</v>
      </c>
      <c r="F26" s="104"/>
      <c r="G26" s="47">
        <v>1</v>
      </c>
      <c r="H26" s="87">
        <v>2</v>
      </c>
      <c r="I26" s="98">
        <v>0.4444444444444444</v>
      </c>
      <c r="J26" s="4" t="s">
        <v>23</v>
      </c>
      <c r="K26" s="104" t="str">
        <f>CONCATENATE(L15," v ",L14)</f>
        <v>Lilydale HS v Forest Hill C</v>
      </c>
      <c r="L26" s="104"/>
      <c r="M26" s="47">
        <v>3</v>
      </c>
    </row>
    <row r="27" spans="1:13" ht="14.25" customHeight="1" thickBot="1">
      <c r="A27" s="27"/>
      <c r="B27" s="88"/>
      <c r="C27" s="99"/>
      <c r="D27" s="15" t="s">
        <v>24</v>
      </c>
      <c r="E27" s="96" t="str">
        <f>CONCATENATE(F12," v ",F13)</f>
        <v>Canterbury GSC v Upwey HS</v>
      </c>
      <c r="F27" s="96"/>
      <c r="G27" s="48">
        <v>2</v>
      </c>
      <c r="H27" s="88"/>
      <c r="I27" s="99"/>
      <c r="J27" s="15" t="s">
        <v>24</v>
      </c>
      <c r="K27" s="96" t="str">
        <f>CONCATENATE(L12," v ",L13)</f>
        <v>Ringwood SC v Vermont SC</v>
      </c>
      <c r="L27" s="96"/>
      <c r="M27" s="48">
        <v>4</v>
      </c>
    </row>
    <row r="28" spans="1:13" ht="14.25" customHeight="1" thickBot="1" thickTop="1">
      <c r="A28" s="2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</row>
    <row r="29" spans="1:13" ht="14.25" customHeight="1" thickBot="1" thickTop="1">
      <c r="A29" s="2"/>
      <c r="B29" s="44" t="s">
        <v>1</v>
      </c>
      <c r="C29" s="58" t="s">
        <v>2</v>
      </c>
      <c r="D29" s="105" t="s">
        <v>17</v>
      </c>
      <c r="E29" s="106"/>
      <c r="F29" s="107"/>
      <c r="G29" s="45" t="s">
        <v>20</v>
      </c>
      <c r="H29" s="46" t="s">
        <v>1</v>
      </c>
      <c r="I29" s="58" t="s">
        <v>2</v>
      </c>
      <c r="J29" s="105" t="s">
        <v>18</v>
      </c>
      <c r="K29" s="106"/>
      <c r="L29" s="107"/>
      <c r="M29" s="45" t="s">
        <v>20</v>
      </c>
    </row>
    <row r="30" spans="1:13" ht="14.25" customHeight="1" thickBot="1">
      <c r="A30" s="2"/>
      <c r="B30" s="87">
        <v>3</v>
      </c>
      <c r="C30" s="98">
        <v>0.4930555555555556</v>
      </c>
      <c r="D30" s="4" t="s">
        <v>25</v>
      </c>
      <c r="E30" s="104" t="str">
        <f>CONCATENATE(F13," v ",F15)</f>
        <v>Upwey HS v Brentwood SC</v>
      </c>
      <c r="F30" s="104"/>
      <c r="G30" s="47">
        <v>1</v>
      </c>
      <c r="H30" s="87">
        <v>3</v>
      </c>
      <c r="I30" s="98">
        <v>0.4930555555555556</v>
      </c>
      <c r="J30" s="4" t="s">
        <v>25</v>
      </c>
      <c r="K30" s="104" t="str">
        <f>CONCATENATE(L13," v ",L15)</f>
        <v>Vermont SC v Lilydale HS</v>
      </c>
      <c r="L30" s="104"/>
      <c r="M30" s="47">
        <v>3</v>
      </c>
    </row>
    <row r="31" spans="1:13" ht="14.25" customHeight="1" thickBot="1">
      <c r="A31" s="2"/>
      <c r="B31" s="88"/>
      <c r="C31" s="99"/>
      <c r="D31" s="15" t="s">
        <v>26</v>
      </c>
      <c r="E31" s="96" t="str">
        <f>CONCATENATE(F14," v ",F12)</f>
        <v>Rowville SC v Canterbury GSC</v>
      </c>
      <c r="F31" s="96"/>
      <c r="G31" s="48">
        <v>2</v>
      </c>
      <c r="H31" s="88"/>
      <c r="I31" s="99"/>
      <c r="J31" s="15" t="s">
        <v>26</v>
      </c>
      <c r="K31" s="96" t="str">
        <f>CONCATENATE(L14," v ",L12)</f>
        <v>Forest Hill C v Ringwood SC</v>
      </c>
      <c r="L31" s="96"/>
      <c r="M31" s="48">
        <v>4</v>
      </c>
    </row>
    <row r="32" spans="2:13" ht="14.25" customHeight="1" thickTop="1">
      <c r="B32" s="49"/>
      <c r="C32" s="50"/>
      <c r="D32" s="51"/>
      <c r="E32" s="52"/>
      <c r="F32" s="52"/>
      <c r="G32" s="53"/>
      <c r="H32" s="49"/>
      <c r="I32" s="50"/>
      <c r="J32" s="51"/>
      <c r="K32" s="52"/>
      <c r="L32" s="52"/>
      <c r="M32" s="53"/>
    </row>
    <row r="33" spans="2:13" ht="14.25" customHeight="1">
      <c r="B33" s="54" t="s">
        <v>93</v>
      </c>
      <c r="C33" s="50"/>
      <c r="D33" s="51"/>
      <c r="E33" s="52"/>
      <c r="F33" s="52"/>
      <c r="G33" s="53"/>
      <c r="H33" s="49"/>
      <c r="I33" s="50"/>
      <c r="J33" s="51"/>
      <c r="K33" s="52"/>
      <c r="L33" s="52"/>
      <c r="M33" s="53"/>
    </row>
    <row r="34" ht="14.25" customHeight="1" thickBot="1">
      <c r="E34" s="1"/>
    </row>
    <row r="35" spans="2:13" ht="14.25" thickBot="1" thickTop="1">
      <c r="B35" s="56" t="s">
        <v>1</v>
      </c>
      <c r="C35" s="57" t="s">
        <v>2</v>
      </c>
      <c r="D35" s="83" t="s">
        <v>94</v>
      </c>
      <c r="E35" s="70"/>
      <c r="F35" s="70"/>
      <c r="G35" s="70"/>
      <c r="H35" s="70" t="s">
        <v>95</v>
      </c>
      <c r="I35" s="70"/>
      <c r="J35" s="70"/>
      <c r="K35" s="70"/>
      <c r="L35" s="71"/>
      <c r="M35" s="45" t="s">
        <v>20</v>
      </c>
    </row>
    <row r="36" spans="2:13" ht="13.5" thickBot="1">
      <c r="B36" s="109" t="s">
        <v>96</v>
      </c>
      <c r="C36" s="80">
        <v>0.04861111111111111</v>
      </c>
      <c r="D36" s="72" t="s">
        <v>4</v>
      </c>
      <c r="E36" s="73"/>
      <c r="F36" s="73"/>
      <c r="G36" s="73"/>
      <c r="H36" s="73" t="s">
        <v>97</v>
      </c>
      <c r="I36" s="73"/>
      <c r="J36" s="73"/>
      <c r="K36" s="73"/>
      <c r="L36" s="78"/>
      <c r="M36" s="62">
        <v>1</v>
      </c>
    </row>
    <row r="37" spans="2:13" ht="13.5" thickBot="1">
      <c r="B37" s="109"/>
      <c r="C37" s="80"/>
      <c r="D37" s="84"/>
      <c r="E37" s="85"/>
      <c r="F37" s="85"/>
      <c r="G37" s="85"/>
      <c r="H37" s="85"/>
      <c r="I37" s="85"/>
      <c r="J37" s="85"/>
      <c r="K37" s="85"/>
      <c r="L37" s="86"/>
      <c r="M37" s="62"/>
    </row>
    <row r="38" spans="2:13" ht="13.5" thickBot="1">
      <c r="B38" s="109" t="s">
        <v>98</v>
      </c>
      <c r="C38" s="80">
        <v>0.04861111111111111</v>
      </c>
      <c r="D38" s="72" t="s">
        <v>97</v>
      </c>
      <c r="E38" s="73"/>
      <c r="F38" s="73"/>
      <c r="G38" s="73"/>
      <c r="H38" s="73" t="s">
        <v>4</v>
      </c>
      <c r="I38" s="73"/>
      <c r="J38" s="73"/>
      <c r="K38" s="73"/>
      <c r="L38" s="78"/>
      <c r="M38" s="62">
        <v>2</v>
      </c>
    </row>
    <row r="39" spans="2:13" ht="13.5" thickBot="1">
      <c r="B39" s="110"/>
      <c r="C39" s="81"/>
      <c r="D39" s="74"/>
      <c r="E39" s="75"/>
      <c r="F39" s="75"/>
      <c r="G39" s="75"/>
      <c r="H39" s="75"/>
      <c r="I39" s="75"/>
      <c r="J39" s="75"/>
      <c r="K39" s="75"/>
      <c r="L39" s="79"/>
      <c r="M39" s="63"/>
    </row>
    <row r="40" ht="13.5" thickTop="1">
      <c r="E40" s="1"/>
    </row>
    <row r="41" spans="2:13" ht="15">
      <c r="B41" s="54" t="s">
        <v>27</v>
      </c>
      <c r="C41" s="50"/>
      <c r="D41" s="51"/>
      <c r="E41" s="52"/>
      <c r="F41" s="52"/>
      <c r="G41" s="53"/>
      <c r="H41" s="49"/>
      <c r="I41" s="50"/>
      <c r="J41" s="51"/>
      <c r="K41" s="52"/>
      <c r="L41" s="52"/>
      <c r="M41" s="53"/>
    </row>
    <row r="42" ht="13.5" thickBot="1">
      <c r="E42" s="1"/>
    </row>
    <row r="43" spans="1:13" ht="14.25" thickBot="1" thickTop="1">
      <c r="A43" s="2"/>
      <c r="B43" s="64" t="s">
        <v>2</v>
      </c>
      <c r="C43" s="65"/>
      <c r="D43" s="83" t="s">
        <v>99</v>
      </c>
      <c r="E43" s="70"/>
      <c r="F43" s="70"/>
      <c r="G43" s="70"/>
      <c r="H43" s="70" t="s">
        <v>100</v>
      </c>
      <c r="I43" s="70"/>
      <c r="J43" s="70"/>
      <c r="K43" s="70"/>
      <c r="L43" s="71"/>
      <c r="M43" s="45" t="s">
        <v>20</v>
      </c>
    </row>
    <row r="44" spans="2:13" ht="14.25" customHeight="1" thickBot="1">
      <c r="B44" s="66">
        <v>0.0798611111111111</v>
      </c>
      <c r="C44" s="67"/>
      <c r="D44" s="72" t="s">
        <v>101</v>
      </c>
      <c r="E44" s="73"/>
      <c r="F44" s="73"/>
      <c r="G44" s="73"/>
      <c r="H44" s="73" t="s">
        <v>102</v>
      </c>
      <c r="I44" s="73"/>
      <c r="J44" s="73"/>
      <c r="K44" s="73"/>
      <c r="L44" s="78"/>
      <c r="M44" s="62">
        <v>1</v>
      </c>
    </row>
    <row r="45" spans="2:13" ht="13.5" thickBot="1">
      <c r="B45" s="68"/>
      <c r="C45" s="69"/>
      <c r="D45" s="74"/>
      <c r="E45" s="75"/>
      <c r="F45" s="75"/>
      <c r="G45" s="75"/>
      <c r="H45" s="75"/>
      <c r="I45" s="75"/>
      <c r="J45" s="75"/>
      <c r="K45" s="75"/>
      <c r="L45" s="79"/>
      <c r="M45" s="63"/>
    </row>
    <row r="46" ht="13.5" thickTop="1"/>
  </sheetData>
  <sheetProtection selectLockedCells="1"/>
  <mergeCells count="82">
    <mergeCell ref="C30:C31"/>
    <mergeCell ref="I22:I23"/>
    <mergeCell ref="I26:I27"/>
    <mergeCell ref="I30:I31"/>
    <mergeCell ref="B44:C45"/>
    <mergeCell ref="D44:G44"/>
    <mergeCell ref="H44:L44"/>
    <mergeCell ref="B43:C43"/>
    <mergeCell ref="B36:B37"/>
    <mergeCell ref="C36:C37"/>
    <mergeCell ref="M44:M45"/>
    <mergeCell ref="D45:G45"/>
    <mergeCell ref="H45:L45"/>
    <mergeCell ref="M38:M39"/>
    <mergeCell ref="D39:G39"/>
    <mergeCell ref="H39:L39"/>
    <mergeCell ref="D43:G43"/>
    <mergeCell ref="H43:L43"/>
    <mergeCell ref="B38:B39"/>
    <mergeCell ref="C38:C39"/>
    <mergeCell ref="D38:G38"/>
    <mergeCell ref="H38:L38"/>
    <mergeCell ref="D36:G36"/>
    <mergeCell ref="H36:L36"/>
    <mergeCell ref="M36:M37"/>
    <mergeCell ref="D37:G37"/>
    <mergeCell ref="H37:L37"/>
    <mergeCell ref="E30:F30"/>
    <mergeCell ref="H30:H31"/>
    <mergeCell ref="K30:L30"/>
    <mergeCell ref="E31:F31"/>
    <mergeCell ref="K31:L31"/>
    <mergeCell ref="D35:G35"/>
    <mergeCell ref="H35:L35"/>
    <mergeCell ref="D25:F25"/>
    <mergeCell ref="J25:L25"/>
    <mergeCell ref="B26:B27"/>
    <mergeCell ref="E26:F26"/>
    <mergeCell ref="H26:H27"/>
    <mergeCell ref="K26:L26"/>
    <mergeCell ref="E27:F27"/>
    <mergeCell ref="K27:L27"/>
    <mergeCell ref="C26:C27"/>
    <mergeCell ref="B22:B23"/>
    <mergeCell ref="E22:F22"/>
    <mergeCell ref="H22:H23"/>
    <mergeCell ref="K22:L22"/>
    <mergeCell ref="E23:F23"/>
    <mergeCell ref="K23:L23"/>
    <mergeCell ref="C22:C23"/>
    <mergeCell ref="B15:D15"/>
    <mergeCell ref="F15:G15"/>
    <mergeCell ref="H15:J15"/>
    <mergeCell ref="L15:M15"/>
    <mergeCell ref="D21:F21"/>
    <mergeCell ref="J21:L21"/>
    <mergeCell ref="B10:G10"/>
    <mergeCell ref="B13:D13"/>
    <mergeCell ref="F13:G13"/>
    <mergeCell ref="H13:J13"/>
    <mergeCell ref="L13:M13"/>
    <mergeCell ref="B14:D14"/>
    <mergeCell ref="F14:G14"/>
    <mergeCell ref="H14:J14"/>
    <mergeCell ref="L14:M14"/>
    <mergeCell ref="E11:G11"/>
    <mergeCell ref="H11:J11"/>
    <mergeCell ref="K11:M11"/>
    <mergeCell ref="B12:D12"/>
    <mergeCell ref="F12:G12"/>
    <mergeCell ref="H12:J12"/>
    <mergeCell ref="L12:M12"/>
    <mergeCell ref="B30:B31"/>
    <mergeCell ref="A6:K6"/>
    <mergeCell ref="B1:K1"/>
    <mergeCell ref="B2:K2"/>
    <mergeCell ref="B3:K3"/>
    <mergeCell ref="B4:K4"/>
    <mergeCell ref="D29:F29"/>
    <mergeCell ref="J29:L29"/>
    <mergeCell ref="H10:M10"/>
    <mergeCell ref="B11:D1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51"/>
  <sheetViews>
    <sheetView showGridLines="0" showZeros="0" zoomScalePageLayoutView="0" workbookViewId="0" topLeftCell="A10">
      <selection activeCell="M8" sqref="M8"/>
    </sheetView>
  </sheetViews>
  <sheetFormatPr defaultColWidth="9.140625" defaultRowHeight="12.75"/>
  <cols>
    <col min="2" max="2" width="6.7109375" style="0" customWidth="1"/>
    <col min="3" max="3" width="10.28125" style="0" customWidth="1"/>
    <col min="4" max="4" width="8.7109375" style="0" customWidth="1"/>
    <col min="5" max="5" width="23.7109375" style="0" customWidth="1"/>
    <col min="6" max="6" width="8.28125" style="0" customWidth="1"/>
    <col min="7" max="7" width="8.8515625" style="0" customWidth="1"/>
    <col min="8" max="8" width="9.57421875" style="0" customWidth="1"/>
    <col min="9" max="9" width="8.7109375" style="0" customWidth="1"/>
    <col min="10" max="10" width="9.8515625" style="0" customWidth="1"/>
    <col min="11" max="11" width="22.00390625" style="0" customWidth="1"/>
    <col min="12" max="12" width="21.57421875" style="0" customWidth="1"/>
  </cols>
  <sheetData>
    <row r="1" spans="2:11" ht="18.75">
      <c r="B1" s="112" t="s">
        <v>33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5" customHeight="1">
      <c r="B2" s="114">
        <v>40756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" customHeight="1">
      <c r="B3" s="116" t="s">
        <v>36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5" customHeight="1">
      <c r="B4" s="116" t="s">
        <v>124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15" customHeight="1">
      <c r="A8" s="40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4.25" customHeight="1" thickBot="1"/>
    <row r="10" spans="1:12" ht="14.25" customHeight="1" thickBot="1" thickTop="1">
      <c r="A10" s="89" t="s">
        <v>17</v>
      </c>
      <c r="B10" s="89"/>
      <c r="C10" s="89"/>
      <c r="D10" s="89"/>
      <c r="E10" s="89"/>
      <c r="F10" s="89"/>
      <c r="G10" s="89" t="s">
        <v>18</v>
      </c>
      <c r="H10" s="89"/>
      <c r="I10" s="89"/>
      <c r="J10" s="89"/>
      <c r="K10" s="89"/>
      <c r="L10" s="89"/>
    </row>
    <row r="11" spans="1:12" ht="14.25" customHeight="1" thickBot="1">
      <c r="A11" s="90" t="s">
        <v>6</v>
      </c>
      <c r="B11" s="91"/>
      <c r="C11" s="91"/>
      <c r="D11" s="92" t="s">
        <v>0</v>
      </c>
      <c r="E11" s="95"/>
      <c r="F11" s="95"/>
      <c r="G11" s="95" t="s">
        <v>6</v>
      </c>
      <c r="H11" s="95"/>
      <c r="I11" s="90"/>
      <c r="J11" s="91" t="s">
        <v>0</v>
      </c>
      <c r="K11" s="91"/>
      <c r="L11" s="92"/>
    </row>
    <row r="12" spans="1:12" ht="14.25" customHeight="1" thickBot="1">
      <c r="A12" s="100" t="s">
        <v>37</v>
      </c>
      <c r="B12" s="101"/>
      <c r="C12" s="101"/>
      <c r="D12" s="41">
        <v>1</v>
      </c>
      <c r="E12" s="93" t="s">
        <v>38</v>
      </c>
      <c r="F12" s="94"/>
      <c r="G12" s="97" t="s">
        <v>39</v>
      </c>
      <c r="H12" s="93"/>
      <c r="I12" s="93"/>
      <c r="J12" s="41">
        <v>1</v>
      </c>
      <c r="K12" s="93" t="s">
        <v>39</v>
      </c>
      <c r="L12" s="94"/>
    </row>
    <row r="13" spans="1:12" ht="14.25" customHeight="1" thickBot="1">
      <c r="A13" s="100" t="s">
        <v>40</v>
      </c>
      <c r="B13" s="101"/>
      <c r="C13" s="101"/>
      <c r="D13" s="55">
        <v>2</v>
      </c>
      <c r="E13" s="93" t="s">
        <v>69</v>
      </c>
      <c r="F13" s="94"/>
      <c r="G13" s="97" t="s">
        <v>42</v>
      </c>
      <c r="H13" s="93"/>
      <c r="I13" s="93"/>
      <c r="J13" s="41">
        <v>2</v>
      </c>
      <c r="K13" s="93" t="s">
        <v>72</v>
      </c>
      <c r="L13" s="94"/>
    </row>
    <row r="14" spans="1:12" ht="14.25" customHeight="1" thickBot="1">
      <c r="A14" s="100" t="s">
        <v>43</v>
      </c>
      <c r="B14" s="101"/>
      <c r="C14" s="101"/>
      <c r="D14" s="41">
        <v>3</v>
      </c>
      <c r="E14" s="93" t="s">
        <v>43</v>
      </c>
      <c r="F14" s="94"/>
      <c r="G14" s="97" t="s">
        <v>45</v>
      </c>
      <c r="H14" s="93"/>
      <c r="I14" s="93"/>
      <c r="J14" s="41">
        <v>3</v>
      </c>
      <c r="K14" s="93" t="s">
        <v>73</v>
      </c>
      <c r="L14" s="94"/>
    </row>
    <row r="15" spans="1:12" ht="14.25" customHeight="1" thickBot="1">
      <c r="A15" s="117" t="s">
        <v>47</v>
      </c>
      <c r="B15" s="118"/>
      <c r="C15" s="118"/>
      <c r="D15" s="42">
        <v>4</v>
      </c>
      <c r="E15" s="102" t="s">
        <v>65</v>
      </c>
      <c r="F15" s="103"/>
      <c r="G15" s="108" t="s">
        <v>49</v>
      </c>
      <c r="H15" s="102"/>
      <c r="I15" s="102"/>
      <c r="J15" s="42">
        <v>4</v>
      </c>
      <c r="K15" s="102" t="s">
        <v>74</v>
      </c>
      <c r="L15" s="103"/>
    </row>
    <row r="16" ht="15" customHeight="1" thickTop="1"/>
    <row r="17" ht="14.25" customHeight="1">
      <c r="A17" s="40" t="s">
        <v>3</v>
      </c>
    </row>
    <row r="18" ht="14.25" customHeight="1">
      <c r="A18" s="40"/>
    </row>
    <row r="19" ht="14.25" customHeight="1">
      <c r="A19" s="43" t="s">
        <v>19</v>
      </c>
    </row>
    <row r="20" ht="14.25" customHeight="1" thickBot="1"/>
    <row r="21" spans="1:12" ht="14.25" customHeight="1" thickBot="1" thickTop="1">
      <c r="A21" s="44" t="s">
        <v>1</v>
      </c>
      <c r="B21" s="39" t="s">
        <v>2</v>
      </c>
      <c r="C21" s="105" t="s">
        <v>17</v>
      </c>
      <c r="D21" s="106"/>
      <c r="E21" s="107"/>
      <c r="F21" s="45" t="s">
        <v>20</v>
      </c>
      <c r="G21" s="46" t="s">
        <v>1</v>
      </c>
      <c r="H21" s="39" t="s">
        <v>2</v>
      </c>
      <c r="I21" s="105" t="s">
        <v>18</v>
      </c>
      <c r="J21" s="106"/>
      <c r="K21" s="107"/>
      <c r="L21" s="45" t="s">
        <v>20</v>
      </c>
    </row>
    <row r="22" spans="1:12" ht="14.25" customHeight="1" thickBot="1">
      <c r="A22" s="87">
        <v>1</v>
      </c>
      <c r="B22" s="98">
        <v>0.4375</v>
      </c>
      <c r="C22" s="4" t="s">
        <v>21</v>
      </c>
      <c r="D22" s="104" t="s">
        <v>75</v>
      </c>
      <c r="E22" s="104"/>
      <c r="F22" s="47">
        <v>1</v>
      </c>
      <c r="G22" s="87">
        <v>1</v>
      </c>
      <c r="H22" s="98">
        <v>0.4375</v>
      </c>
      <c r="I22" s="4" t="s">
        <v>21</v>
      </c>
      <c r="J22" s="104" t="s">
        <v>76</v>
      </c>
      <c r="K22" s="104"/>
      <c r="L22" s="47">
        <v>3</v>
      </c>
    </row>
    <row r="23" spans="1:12" ht="14.25" customHeight="1" thickBot="1">
      <c r="A23" s="88"/>
      <c r="B23" s="99"/>
      <c r="C23" s="15" t="s">
        <v>22</v>
      </c>
      <c r="D23" s="96" t="s">
        <v>77</v>
      </c>
      <c r="E23" s="96"/>
      <c r="F23" s="47">
        <v>2</v>
      </c>
      <c r="G23" s="88"/>
      <c r="H23" s="99"/>
      <c r="I23" s="15" t="s">
        <v>22</v>
      </c>
      <c r="J23" s="96" t="s">
        <v>78</v>
      </c>
      <c r="K23" s="96"/>
      <c r="L23" s="47">
        <v>4</v>
      </c>
    </row>
    <row r="24" spans="1:12" ht="14.25" customHeight="1" thickBot="1" thickTop="1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ht="14.25" customHeight="1" thickBot="1" thickTop="1">
      <c r="A25" s="44" t="s">
        <v>1</v>
      </c>
      <c r="B25" s="58" t="s">
        <v>2</v>
      </c>
      <c r="C25" s="105" t="s">
        <v>17</v>
      </c>
      <c r="D25" s="106"/>
      <c r="E25" s="107"/>
      <c r="F25" s="59" t="s">
        <v>20</v>
      </c>
      <c r="G25" s="46" t="s">
        <v>1</v>
      </c>
      <c r="H25" s="58" t="s">
        <v>2</v>
      </c>
      <c r="I25" s="105" t="s">
        <v>18</v>
      </c>
      <c r="J25" s="106"/>
      <c r="K25" s="107"/>
      <c r="L25" s="59" t="s">
        <v>20</v>
      </c>
    </row>
    <row r="26" spans="1:12" ht="14.25" customHeight="1" thickBot="1">
      <c r="A26" s="87">
        <v>2</v>
      </c>
      <c r="B26" s="98">
        <v>0.5</v>
      </c>
      <c r="C26" s="4" t="s">
        <v>23</v>
      </c>
      <c r="D26" s="104" t="s">
        <v>79</v>
      </c>
      <c r="E26" s="104"/>
      <c r="F26" s="47">
        <v>1</v>
      </c>
      <c r="G26" s="87">
        <v>2</v>
      </c>
      <c r="H26" s="98">
        <v>0.5</v>
      </c>
      <c r="I26" s="4" t="s">
        <v>23</v>
      </c>
      <c r="J26" s="104" t="s">
        <v>80</v>
      </c>
      <c r="K26" s="104"/>
      <c r="L26" s="47">
        <v>3</v>
      </c>
    </row>
    <row r="27" spans="1:12" ht="14.25" customHeight="1" thickBot="1">
      <c r="A27" s="88"/>
      <c r="B27" s="99"/>
      <c r="C27" s="15" t="s">
        <v>24</v>
      </c>
      <c r="D27" s="96" t="s">
        <v>81</v>
      </c>
      <c r="E27" s="96"/>
      <c r="F27" s="47">
        <v>2</v>
      </c>
      <c r="G27" s="88"/>
      <c r="H27" s="99"/>
      <c r="I27" s="15" t="s">
        <v>24</v>
      </c>
      <c r="J27" s="96" t="s">
        <v>82</v>
      </c>
      <c r="K27" s="96"/>
      <c r="L27" s="47">
        <v>4</v>
      </c>
    </row>
    <row r="28" spans="1:12" ht="14.25" customHeight="1" thickBot="1" thickTop="1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ht="14.25" customHeight="1" thickBot="1" thickTop="1">
      <c r="A29" s="44" t="s">
        <v>1</v>
      </c>
      <c r="B29" s="58" t="s">
        <v>2</v>
      </c>
      <c r="C29" s="105" t="s">
        <v>17</v>
      </c>
      <c r="D29" s="106"/>
      <c r="E29" s="107"/>
      <c r="F29" s="59" t="s">
        <v>20</v>
      </c>
      <c r="G29" s="46" t="s">
        <v>1</v>
      </c>
      <c r="H29" s="58" t="s">
        <v>2</v>
      </c>
      <c r="I29" s="105" t="s">
        <v>18</v>
      </c>
      <c r="J29" s="106"/>
      <c r="K29" s="107"/>
      <c r="L29" s="59" t="s">
        <v>20</v>
      </c>
    </row>
    <row r="30" spans="1:12" ht="14.25" customHeight="1" thickBot="1">
      <c r="A30" s="87">
        <v>3</v>
      </c>
      <c r="B30" s="98">
        <v>0.0625</v>
      </c>
      <c r="C30" s="4" t="s">
        <v>25</v>
      </c>
      <c r="D30" s="104" t="s">
        <v>83</v>
      </c>
      <c r="E30" s="104"/>
      <c r="F30" s="47">
        <v>1</v>
      </c>
      <c r="G30" s="87">
        <v>3</v>
      </c>
      <c r="H30" s="98">
        <v>0.0625</v>
      </c>
      <c r="I30" s="4" t="s">
        <v>25</v>
      </c>
      <c r="J30" s="104" t="s">
        <v>84</v>
      </c>
      <c r="K30" s="104"/>
      <c r="L30" s="47">
        <v>3</v>
      </c>
    </row>
    <row r="31" spans="1:12" ht="14.25" customHeight="1" thickBot="1">
      <c r="A31" s="88"/>
      <c r="B31" s="99"/>
      <c r="C31" s="15" t="s">
        <v>26</v>
      </c>
      <c r="D31" s="96" t="s">
        <v>85</v>
      </c>
      <c r="E31" s="96"/>
      <c r="F31" s="47">
        <v>2</v>
      </c>
      <c r="G31" s="88"/>
      <c r="H31" s="99"/>
      <c r="I31" s="15" t="s">
        <v>26</v>
      </c>
      <c r="J31" s="96" t="s">
        <v>86</v>
      </c>
      <c r="K31" s="96"/>
      <c r="L31" s="47">
        <v>4</v>
      </c>
    </row>
    <row r="32" spans="1:12" ht="14.25" customHeight="1" thickTop="1">
      <c r="A32" s="49"/>
      <c r="B32" s="50"/>
      <c r="C32" s="51"/>
      <c r="D32" s="52"/>
      <c r="E32" s="52"/>
      <c r="F32" s="53"/>
      <c r="G32" s="49"/>
      <c r="H32" s="50"/>
      <c r="I32" s="51"/>
      <c r="J32" s="52"/>
      <c r="K32" s="52"/>
      <c r="L32" s="53"/>
    </row>
    <row r="33" spans="1:12" ht="14.25" customHeight="1">
      <c r="A33" s="54" t="s">
        <v>93</v>
      </c>
      <c r="B33" s="50"/>
      <c r="C33" s="51"/>
      <c r="D33" s="60"/>
      <c r="E33" s="60"/>
      <c r="F33" s="53"/>
      <c r="G33" s="49"/>
      <c r="H33" s="50"/>
      <c r="I33" s="51"/>
      <c r="J33" s="60"/>
      <c r="K33" s="60"/>
      <c r="L33" s="53"/>
    </row>
    <row r="34" ht="14.25" customHeight="1" thickBot="1">
      <c r="D34" s="1"/>
    </row>
    <row r="35" spans="1:12" ht="14.25" thickBot="1" thickTop="1">
      <c r="A35" s="56" t="s">
        <v>1</v>
      </c>
      <c r="B35" s="57" t="s">
        <v>2</v>
      </c>
      <c r="C35" s="83" t="s">
        <v>94</v>
      </c>
      <c r="D35" s="70"/>
      <c r="E35" s="70"/>
      <c r="F35" s="70"/>
      <c r="G35" s="70" t="s">
        <v>95</v>
      </c>
      <c r="H35" s="70"/>
      <c r="I35" s="70"/>
      <c r="J35" s="70"/>
      <c r="K35" s="71"/>
      <c r="L35" s="45" t="s">
        <v>20</v>
      </c>
    </row>
    <row r="36" spans="1:12" ht="13.5" thickBot="1">
      <c r="A36" s="109" t="s">
        <v>96</v>
      </c>
      <c r="B36" s="80">
        <v>0.10416666666666667</v>
      </c>
      <c r="C36" s="72" t="s">
        <v>4</v>
      </c>
      <c r="D36" s="73"/>
      <c r="E36" s="73"/>
      <c r="F36" s="73"/>
      <c r="G36" s="73" t="s">
        <v>97</v>
      </c>
      <c r="H36" s="73"/>
      <c r="I36" s="73"/>
      <c r="J36" s="73"/>
      <c r="K36" s="78"/>
      <c r="L36" s="62">
        <v>3</v>
      </c>
    </row>
    <row r="37" spans="1:12" ht="13.5" thickBot="1">
      <c r="A37" s="109"/>
      <c r="B37" s="80"/>
      <c r="C37" s="84"/>
      <c r="D37" s="85"/>
      <c r="E37" s="85"/>
      <c r="F37" s="85"/>
      <c r="G37" s="85"/>
      <c r="H37" s="85"/>
      <c r="I37" s="85"/>
      <c r="J37" s="85"/>
      <c r="K37" s="86"/>
      <c r="L37" s="62"/>
    </row>
    <row r="38" spans="1:12" ht="13.5" thickBot="1">
      <c r="A38" s="109" t="s">
        <v>98</v>
      </c>
      <c r="B38" s="80">
        <v>0.10416666666666667</v>
      </c>
      <c r="C38" s="72" t="s">
        <v>97</v>
      </c>
      <c r="D38" s="73"/>
      <c r="E38" s="73"/>
      <c r="F38" s="73"/>
      <c r="G38" s="73" t="s">
        <v>4</v>
      </c>
      <c r="H38" s="73"/>
      <c r="I38" s="73"/>
      <c r="J38" s="73"/>
      <c r="K38" s="78"/>
      <c r="L38" s="62">
        <v>4</v>
      </c>
    </row>
    <row r="39" spans="1:12" ht="13.5" thickBot="1">
      <c r="A39" s="110"/>
      <c r="B39" s="81"/>
      <c r="C39" s="74"/>
      <c r="D39" s="75"/>
      <c r="E39" s="75"/>
      <c r="F39" s="75"/>
      <c r="G39" s="75"/>
      <c r="H39" s="75"/>
      <c r="I39" s="75"/>
      <c r="J39" s="75"/>
      <c r="K39" s="79"/>
      <c r="L39" s="63"/>
    </row>
    <row r="40" ht="13.5" thickTop="1">
      <c r="D40" s="1"/>
    </row>
    <row r="41" spans="1:12" ht="15">
      <c r="A41" s="54" t="s">
        <v>27</v>
      </c>
      <c r="B41" s="50"/>
      <c r="C41" s="51"/>
      <c r="D41" s="60"/>
      <c r="E41" s="60"/>
      <c r="F41" s="53"/>
      <c r="G41" s="49"/>
      <c r="H41" s="50"/>
      <c r="I41" s="51"/>
      <c r="J41" s="60"/>
      <c r="K41" s="60"/>
      <c r="L41" s="53"/>
    </row>
    <row r="42" ht="13.5" thickBot="1">
      <c r="D42" s="1"/>
    </row>
    <row r="43" spans="1:12" ht="14.25" thickBot="1" thickTop="1">
      <c r="A43" s="64" t="s">
        <v>2</v>
      </c>
      <c r="B43" s="65"/>
      <c r="C43" s="76"/>
      <c r="D43" s="77"/>
      <c r="E43" s="77"/>
      <c r="F43" s="77"/>
      <c r="G43" s="77"/>
      <c r="H43" s="77"/>
      <c r="I43" s="77"/>
      <c r="J43" s="77"/>
      <c r="K43" s="82"/>
      <c r="L43" s="45" t="s">
        <v>20</v>
      </c>
    </row>
    <row r="44" spans="1:12" ht="14.25" customHeight="1" thickBot="1">
      <c r="A44" s="66">
        <v>0.125</v>
      </c>
      <c r="B44" s="67"/>
      <c r="C44" s="72" t="s">
        <v>101</v>
      </c>
      <c r="D44" s="73"/>
      <c r="E44" s="73"/>
      <c r="F44" s="73"/>
      <c r="G44" s="73" t="s">
        <v>102</v>
      </c>
      <c r="H44" s="73"/>
      <c r="I44" s="73"/>
      <c r="J44" s="73"/>
      <c r="K44" s="78"/>
      <c r="L44" s="62">
        <v>4</v>
      </c>
    </row>
    <row r="45" spans="1:12" ht="13.5" thickBot="1">
      <c r="A45" s="68"/>
      <c r="B45" s="69"/>
      <c r="C45" s="74"/>
      <c r="D45" s="75"/>
      <c r="E45" s="75"/>
      <c r="F45" s="75"/>
      <c r="G45" s="75"/>
      <c r="H45" s="75"/>
      <c r="I45" s="75"/>
      <c r="J45" s="75"/>
      <c r="K45" s="79"/>
      <c r="L45" s="63"/>
    </row>
    <row r="51" ht="12.75">
      <c r="G51" s="1"/>
    </row>
  </sheetData>
  <sheetProtection selectLockedCells="1"/>
  <mergeCells count="82">
    <mergeCell ref="A6:K6"/>
    <mergeCell ref="B1:K1"/>
    <mergeCell ref="B2:K2"/>
    <mergeCell ref="B3:K3"/>
    <mergeCell ref="B4:K4"/>
    <mergeCell ref="G26:G27"/>
    <mergeCell ref="A10:F10"/>
    <mergeCell ref="G10:L10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B22:B23"/>
    <mergeCell ref="H22:H23"/>
    <mergeCell ref="C21:E21"/>
    <mergeCell ref="I21:K21"/>
    <mergeCell ref="A15:C15"/>
    <mergeCell ref="E15:F15"/>
    <mergeCell ref="G15:I15"/>
    <mergeCell ref="K15:L15"/>
    <mergeCell ref="B26:B27"/>
    <mergeCell ref="H26:H27"/>
    <mergeCell ref="C25:E25"/>
    <mergeCell ref="I25:K25"/>
    <mergeCell ref="A22:A23"/>
    <mergeCell ref="D22:E22"/>
    <mergeCell ref="J22:K22"/>
    <mergeCell ref="D23:E23"/>
    <mergeCell ref="J23:K23"/>
    <mergeCell ref="G22:G23"/>
    <mergeCell ref="A26:A27"/>
    <mergeCell ref="D26:E26"/>
    <mergeCell ref="J26:K26"/>
    <mergeCell ref="D27:E27"/>
    <mergeCell ref="J27:K27"/>
    <mergeCell ref="J31:K31"/>
    <mergeCell ref="G30:G31"/>
    <mergeCell ref="C29:E29"/>
    <mergeCell ref="I29:K29"/>
    <mergeCell ref="A30:A31"/>
    <mergeCell ref="C35:F35"/>
    <mergeCell ref="D30:E30"/>
    <mergeCell ref="J30:K30"/>
    <mergeCell ref="D31:E31"/>
    <mergeCell ref="B30:B31"/>
    <mergeCell ref="H30:H31"/>
    <mergeCell ref="C44:F44"/>
    <mergeCell ref="G44:K44"/>
    <mergeCell ref="L38:L39"/>
    <mergeCell ref="C38:F38"/>
    <mergeCell ref="G38:K38"/>
    <mergeCell ref="G37:K37"/>
    <mergeCell ref="L36:L37"/>
    <mergeCell ref="C37:F37"/>
    <mergeCell ref="B38:B39"/>
    <mergeCell ref="C43:F43"/>
    <mergeCell ref="G43:K43"/>
    <mergeCell ref="C39:F39"/>
    <mergeCell ref="A36:A37"/>
    <mergeCell ref="B36:B37"/>
    <mergeCell ref="C45:F45"/>
    <mergeCell ref="G45:K45"/>
    <mergeCell ref="L44:L45"/>
    <mergeCell ref="A43:B43"/>
    <mergeCell ref="A44:B45"/>
    <mergeCell ref="G35:K35"/>
    <mergeCell ref="C36:F36"/>
    <mergeCell ref="G36:K36"/>
    <mergeCell ref="G39:K39"/>
    <mergeCell ref="A38:A3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5"/>
  <sheetViews>
    <sheetView showGridLines="0" showZeros="0" zoomScalePageLayoutView="0" workbookViewId="0" topLeftCell="A19">
      <selection activeCell="L22" sqref="L22:L31"/>
    </sheetView>
  </sheetViews>
  <sheetFormatPr defaultColWidth="9.140625" defaultRowHeight="12.75"/>
  <cols>
    <col min="2" max="2" width="9.00390625" style="0" customWidth="1"/>
    <col min="3" max="3" width="6.140625" style="0" customWidth="1"/>
    <col min="4" max="4" width="3.7109375" style="0" customWidth="1"/>
    <col min="5" max="5" width="26.7109375" style="0" customWidth="1"/>
    <col min="6" max="6" width="8.57421875" style="0" customWidth="1"/>
    <col min="7" max="7" width="7.8515625" style="0" customWidth="1"/>
    <col min="8" max="8" width="9.8515625" style="0" customWidth="1"/>
    <col min="9" max="9" width="7.8515625" style="0" customWidth="1"/>
    <col min="10" max="10" width="13.421875" style="0" customWidth="1"/>
    <col min="11" max="11" width="18.28125" style="0" customWidth="1"/>
  </cols>
  <sheetData>
    <row r="1" spans="2:11" ht="18.75">
      <c r="B1" s="112" t="s">
        <v>34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5" customHeight="1">
      <c r="B2" s="114">
        <v>40763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" customHeight="1">
      <c r="B3" s="116" t="s">
        <v>36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5" customHeight="1">
      <c r="B4" s="116" t="s">
        <v>124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15" customHeight="1">
      <c r="A8" s="40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4.25" customHeight="1" thickBot="1"/>
    <row r="10" spans="1:12" ht="14.25" customHeight="1" thickBot="1" thickTop="1">
      <c r="A10" s="89" t="s">
        <v>17</v>
      </c>
      <c r="B10" s="89"/>
      <c r="C10" s="89"/>
      <c r="D10" s="89"/>
      <c r="E10" s="89"/>
      <c r="F10" s="89"/>
      <c r="G10" s="89" t="s">
        <v>18</v>
      </c>
      <c r="H10" s="89"/>
      <c r="I10" s="89"/>
      <c r="J10" s="89"/>
      <c r="K10" s="89"/>
      <c r="L10" s="89"/>
    </row>
    <row r="11" spans="1:12" ht="14.25" customHeight="1" thickBot="1">
      <c r="A11" s="90" t="s">
        <v>6</v>
      </c>
      <c r="B11" s="91"/>
      <c r="C11" s="91"/>
      <c r="D11" s="92" t="s">
        <v>0</v>
      </c>
      <c r="E11" s="95"/>
      <c r="F11" s="95"/>
      <c r="G11" s="95" t="s">
        <v>6</v>
      </c>
      <c r="H11" s="95"/>
      <c r="I11" s="90"/>
      <c r="J11" s="91" t="s">
        <v>0</v>
      </c>
      <c r="K11" s="91"/>
      <c r="L11" s="92"/>
    </row>
    <row r="12" spans="1:12" ht="14.25" customHeight="1" thickBot="1">
      <c r="A12" s="100" t="s">
        <v>37</v>
      </c>
      <c r="B12" s="101"/>
      <c r="C12" s="101"/>
      <c r="D12" s="41">
        <v>1</v>
      </c>
      <c r="E12" s="93" t="s">
        <v>87</v>
      </c>
      <c r="F12" s="94"/>
      <c r="G12" s="97" t="s">
        <v>39</v>
      </c>
      <c r="H12" s="93"/>
      <c r="I12" s="93"/>
      <c r="J12" s="41">
        <v>1</v>
      </c>
      <c r="K12" s="93" t="s">
        <v>48</v>
      </c>
      <c r="L12" s="94"/>
    </row>
    <row r="13" spans="1:12" ht="14.25" customHeight="1" thickBot="1">
      <c r="A13" s="100" t="s">
        <v>40</v>
      </c>
      <c r="B13" s="101"/>
      <c r="C13" s="101"/>
      <c r="D13" s="55">
        <v>2</v>
      </c>
      <c r="E13" s="93" t="s">
        <v>89</v>
      </c>
      <c r="F13" s="94"/>
      <c r="G13" s="97" t="s">
        <v>42</v>
      </c>
      <c r="H13" s="93"/>
      <c r="I13" s="93"/>
      <c r="J13" s="41">
        <v>2</v>
      </c>
      <c r="K13" s="93" t="s">
        <v>70</v>
      </c>
      <c r="L13" s="94"/>
    </row>
    <row r="14" spans="1:12" ht="14.25" customHeight="1" thickBot="1">
      <c r="A14" s="100" t="s">
        <v>43</v>
      </c>
      <c r="B14" s="101"/>
      <c r="C14" s="101"/>
      <c r="D14" s="41">
        <v>3</v>
      </c>
      <c r="E14" s="93" t="s">
        <v>64</v>
      </c>
      <c r="F14" s="94"/>
      <c r="G14" s="97" t="s">
        <v>45</v>
      </c>
      <c r="H14" s="93"/>
      <c r="I14" s="93"/>
      <c r="J14" s="41">
        <v>3</v>
      </c>
      <c r="K14" s="93" t="s">
        <v>88</v>
      </c>
      <c r="L14" s="94"/>
    </row>
    <row r="15" spans="1:12" ht="14.25" customHeight="1" thickBot="1">
      <c r="A15" s="117" t="s">
        <v>47</v>
      </c>
      <c r="B15" s="118"/>
      <c r="C15" s="118"/>
      <c r="D15" s="42">
        <v>4</v>
      </c>
      <c r="E15" s="102" t="s">
        <v>48</v>
      </c>
      <c r="F15" s="103"/>
      <c r="G15" s="108" t="s">
        <v>49</v>
      </c>
      <c r="H15" s="102"/>
      <c r="I15" s="102"/>
      <c r="J15" s="42">
        <v>4</v>
      </c>
      <c r="K15" s="102" t="s">
        <v>67</v>
      </c>
      <c r="L15" s="103"/>
    </row>
    <row r="16" ht="15" customHeight="1" thickTop="1"/>
    <row r="17" ht="14.25" customHeight="1">
      <c r="A17" s="40" t="s">
        <v>3</v>
      </c>
    </row>
    <row r="18" ht="14.25" customHeight="1">
      <c r="A18" s="40"/>
    </row>
    <row r="19" ht="14.25" customHeight="1">
      <c r="A19" s="43" t="s">
        <v>19</v>
      </c>
    </row>
    <row r="20" ht="14.25" customHeight="1" thickBot="1"/>
    <row r="21" spans="1:12" ht="14.25" customHeight="1" thickBot="1" thickTop="1">
      <c r="A21" s="44" t="s">
        <v>1</v>
      </c>
      <c r="B21" s="39" t="s">
        <v>2</v>
      </c>
      <c r="C21" s="105" t="s">
        <v>17</v>
      </c>
      <c r="D21" s="106"/>
      <c r="E21" s="107"/>
      <c r="F21" s="45" t="s">
        <v>20</v>
      </c>
      <c r="G21" s="46" t="s">
        <v>1</v>
      </c>
      <c r="H21" s="39" t="s">
        <v>2</v>
      </c>
      <c r="I21" s="105" t="s">
        <v>18</v>
      </c>
      <c r="J21" s="106"/>
      <c r="K21" s="107"/>
      <c r="L21" s="45" t="s">
        <v>20</v>
      </c>
    </row>
    <row r="22" spans="1:12" ht="14.25" customHeight="1" thickBot="1">
      <c r="A22" s="87">
        <v>1</v>
      </c>
      <c r="B22" s="98" t="s">
        <v>92</v>
      </c>
      <c r="C22" s="4" t="s">
        <v>21</v>
      </c>
      <c r="D22" s="104" t="s">
        <v>106</v>
      </c>
      <c r="E22" s="104"/>
      <c r="F22" s="47">
        <v>1</v>
      </c>
      <c r="G22" s="87">
        <v>1</v>
      </c>
      <c r="H22" s="98" t="s">
        <v>92</v>
      </c>
      <c r="I22" s="4" t="s">
        <v>21</v>
      </c>
      <c r="J22" s="104" t="s">
        <v>120</v>
      </c>
      <c r="K22" s="104"/>
      <c r="L22" s="47">
        <v>3</v>
      </c>
    </row>
    <row r="23" spans="1:12" ht="14.25" customHeight="1" thickBot="1">
      <c r="A23" s="88"/>
      <c r="B23" s="119"/>
      <c r="C23" s="15" t="s">
        <v>22</v>
      </c>
      <c r="D23" s="96" t="s">
        <v>116</v>
      </c>
      <c r="E23" s="96"/>
      <c r="F23" s="48">
        <v>2</v>
      </c>
      <c r="G23" s="88"/>
      <c r="H23" s="119"/>
      <c r="I23" s="15" t="s">
        <v>22</v>
      </c>
      <c r="J23" s="96" t="s">
        <v>118</v>
      </c>
      <c r="K23" s="96"/>
      <c r="L23" s="48">
        <v>4</v>
      </c>
    </row>
    <row r="24" spans="1:12" ht="14.25" customHeight="1" thickBot="1" thickTop="1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ht="14.25" customHeight="1" thickBot="1" thickTop="1">
      <c r="A25" s="44" t="s">
        <v>1</v>
      </c>
      <c r="B25" s="39" t="s">
        <v>2</v>
      </c>
      <c r="C25" s="105" t="s">
        <v>17</v>
      </c>
      <c r="D25" s="106"/>
      <c r="E25" s="107"/>
      <c r="F25" s="45" t="s">
        <v>20</v>
      </c>
      <c r="G25" s="46" t="s">
        <v>1</v>
      </c>
      <c r="H25" s="39" t="s">
        <v>2</v>
      </c>
      <c r="I25" s="105" t="s">
        <v>18</v>
      </c>
      <c r="J25" s="106"/>
      <c r="K25" s="107"/>
      <c r="L25" s="45" t="s">
        <v>20</v>
      </c>
    </row>
    <row r="26" spans="1:12" ht="14.25" customHeight="1" thickBot="1">
      <c r="A26" s="87">
        <v>2</v>
      </c>
      <c r="B26" s="98">
        <v>0.4444444444444444</v>
      </c>
      <c r="C26" s="4" t="s">
        <v>23</v>
      </c>
      <c r="D26" s="104" t="s">
        <v>107</v>
      </c>
      <c r="E26" s="104"/>
      <c r="F26" s="47">
        <v>1</v>
      </c>
      <c r="G26" s="87">
        <v>2</v>
      </c>
      <c r="H26" s="98">
        <v>0.4444444444444444</v>
      </c>
      <c r="I26" s="4" t="s">
        <v>23</v>
      </c>
      <c r="J26" s="104" t="s">
        <v>121</v>
      </c>
      <c r="K26" s="104"/>
      <c r="L26" s="47">
        <v>3</v>
      </c>
    </row>
    <row r="27" spans="1:12" ht="14.25" customHeight="1" thickBot="1">
      <c r="A27" s="88"/>
      <c r="B27" s="99"/>
      <c r="C27" s="15" t="s">
        <v>24</v>
      </c>
      <c r="D27" s="96" t="s">
        <v>115</v>
      </c>
      <c r="E27" s="96"/>
      <c r="F27" s="48">
        <v>2</v>
      </c>
      <c r="G27" s="88"/>
      <c r="H27" s="99"/>
      <c r="I27" s="15" t="s">
        <v>24</v>
      </c>
      <c r="J27" s="96" t="s">
        <v>117</v>
      </c>
      <c r="K27" s="96"/>
      <c r="L27" s="48">
        <v>4</v>
      </c>
    </row>
    <row r="28" spans="1:12" ht="14.25" customHeight="1" thickBot="1" thickTop="1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ht="14.25" customHeight="1" thickBot="1" thickTop="1">
      <c r="A29" s="44" t="s">
        <v>1</v>
      </c>
      <c r="B29" s="58" t="s">
        <v>2</v>
      </c>
      <c r="C29" s="105" t="s">
        <v>17</v>
      </c>
      <c r="D29" s="106"/>
      <c r="E29" s="107"/>
      <c r="F29" s="45" t="s">
        <v>20</v>
      </c>
      <c r="G29" s="46" t="s">
        <v>1</v>
      </c>
      <c r="H29" s="58" t="s">
        <v>2</v>
      </c>
      <c r="I29" s="105" t="s">
        <v>18</v>
      </c>
      <c r="J29" s="106"/>
      <c r="K29" s="107"/>
      <c r="L29" s="45" t="s">
        <v>20</v>
      </c>
    </row>
    <row r="30" spans="1:12" ht="14.25" customHeight="1" thickBot="1">
      <c r="A30" s="87">
        <v>3</v>
      </c>
      <c r="B30" s="98">
        <v>0.4930555555555556</v>
      </c>
      <c r="C30" s="4" t="s">
        <v>25</v>
      </c>
      <c r="D30" s="104" t="s">
        <v>59</v>
      </c>
      <c r="E30" s="104"/>
      <c r="F30" s="47">
        <v>1</v>
      </c>
      <c r="G30" s="87">
        <v>3</v>
      </c>
      <c r="H30" s="98">
        <v>0.4930555555555556</v>
      </c>
      <c r="I30" s="4" t="s">
        <v>25</v>
      </c>
      <c r="J30" s="104" t="s">
        <v>114</v>
      </c>
      <c r="K30" s="104"/>
      <c r="L30" s="47">
        <v>3</v>
      </c>
    </row>
    <row r="31" spans="1:12" ht="14.25" customHeight="1" thickBot="1">
      <c r="A31" s="88"/>
      <c r="B31" s="99"/>
      <c r="C31" s="15" t="s">
        <v>26</v>
      </c>
      <c r="D31" s="96" t="s">
        <v>105</v>
      </c>
      <c r="E31" s="96"/>
      <c r="F31" s="48">
        <v>2</v>
      </c>
      <c r="G31" s="88"/>
      <c r="H31" s="99"/>
      <c r="I31" s="15" t="s">
        <v>26</v>
      </c>
      <c r="J31" s="96" t="s">
        <v>119</v>
      </c>
      <c r="K31" s="96"/>
      <c r="L31" s="48">
        <v>4</v>
      </c>
    </row>
    <row r="32" spans="1:12" ht="14.25" customHeight="1" thickTop="1">
      <c r="A32" s="49"/>
      <c r="B32" s="50"/>
      <c r="C32" s="51"/>
      <c r="D32" s="52"/>
      <c r="E32" s="52"/>
      <c r="F32" s="53"/>
      <c r="G32" s="49"/>
      <c r="H32" s="50"/>
      <c r="I32" s="51"/>
      <c r="J32" s="52"/>
      <c r="K32" s="52"/>
      <c r="L32" s="53"/>
    </row>
    <row r="33" spans="1:12" ht="14.25" customHeight="1">
      <c r="A33" s="54" t="s">
        <v>93</v>
      </c>
      <c r="B33" s="50"/>
      <c r="C33" s="51"/>
      <c r="D33" s="52"/>
      <c r="E33" s="52"/>
      <c r="F33" s="53"/>
      <c r="G33" s="49"/>
      <c r="H33" s="50"/>
      <c r="I33" s="51"/>
      <c r="J33" s="52"/>
      <c r="K33" s="52"/>
      <c r="L33" s="53"/>
    </row>
    <row r="34" ht="14.25" customHeight="1" thickBot="1">
      <c r="D34" s="1"/>
    </row>
    <row r="35" spans="1:12" ht="14.25" thickBot="1" thickTop="1">
      <c r="A35" s="56" t="s">
        <v>1</v>
      </c>
      <c r="B35" s="57" t="s">
        <v>2</v>
      </c>
      <c r="C35" s="83" t="s">
        <v>94</v>
      </c>
      <c r="D35" s="70"/>
      <c r="E35" s="70"/>
      <c r="F35" s="70"/>
      <c r="G35" s="70" t="s">
        <v>95</v>
      </c>
      <c r="H35" s="70"/>
      <c r="I35" s="70"/>
      <c r="J35" s="70"/>
      <c r="K35" s="71"/>
      <c r="L35" s="45" t="s">
        <v>20</v>
      </c>
    </row>
    <row r="36" spans="1:12" ht="13.5" thickBot="1">
      <c r="A36" s="109" t="s">
        <v>96</v>
      </c>
      <c r="B36" s="80">
        <v>0.04861111111111111</v>
      </c>
      <c r="C36" s="72" t="s">
        <v>4</v>
      </c>
      <c r="D36" s="73"/>
      <c r="E36" s="73"/>
      <c r="F36" s="73"/>
      <c r="G36" s="73" t="s">
        <v>97</v>
      </c>
      <c r="H36" s="73"/>
      <c r="I36" s="73"/>
      <c r="J36" s="73"/>
      <c r="K36" s="78"/>
      <c r="L36" s="62">
        <v>1</v>
      </c>
    </row>
    <row r="37" spans="1:12" ht="13.5" thickBot="1">
      <c r="A37" s="109"/>
      <c r="B37" s="80"/>
      <c r="C37" s="84"/>
      <c r="D37" s="85"/>
      <c r="E37" s="85"/>
      <c r="F37" s="85"/>
      <c r="G37" s="85"/>
      <c r="H37" s="85"/>
      <c r="I37" s="85"/>
      <c r="J37" s="85"/>
      <c r="K37" s="86"/>
      <c r="L37" s="62"/>
    </row>
    <row r="38" spans="1:12" ht="13.5" thickBot="1">
      <c r="A38" s="109" t="s">
        <v>98</v>
      </c>
      <c r="B38" s="80">
        <v>0.04861111111111111</v>
      </c>
      <c r="C38" s="72" t="s">
        <v>97</v>
      </c>
      <c r="D38" s="73"/>
      <c r="E38" s="73"/>
      <c r="F38" s="73"/>
      <c r="G38" s="73" t="s">
        <v>4</v>
      </c>
      <c r="H38" s="73"/>
      <c r="I38" s="73"/>
      <c r="J38" s="73"/>
      <c r="K38" s="78"/>
      <c r="L38" s="62">
        <v>2</v>
      </c>
    </row>
    <row r="39" spans="1:12" ht="13.5" thickBot="1">
      <c r="A39" s="110"/>
      <c r="B39" s="81"/>
      <c r="C39" s="74"/>
      <c r="D39" s="75"/>
      <c r="E39" s="75"/>
      <c r="F39" s="75"/>
      <c r="G39" s="75"/>
      <c r="H39" s="75"/>
      <c r="I39" s="75"/>
      <c r="J39" s="75"/>
      <c r="K39" s="79"/>
      <c r="L39" s="63"/>
    </row>
    <row r="40" ht="13.5" thickTop="1">
      <c r="D40" s="1"/>
    </row>
    <row r="41" spans="1:12" ht="15">
      <c r="A41" s="54" t="s">
        <v>27</v>
      </c>
      <c r="B41" s="50"/>
      <c r="C41" s="51"/>
      <c r="D41" s="52"/>
      <c r="E41" s="52"/>
      <c r="F41" s="53"/>
      <c r="G41" s="49"/>
      <c r="H41" s="50"/>
      <c r="I41" s="51"/>
      <c r="J41" s="52"/>
      <c r="K41" s="52"/>
      <c r="L41" s="53"/>
    </row>
    <row r="42" ht="13.5" thickBot="1">
      <c r="D42" s="1"/>
    </row>
    <row r="43" spans="1:12" ht="14.25" thickBot="1" thickTop="1">
      <c r="A43" s="64" t="s">
        <v>2</v>
      </c>
      <c r="B43" s="65"/>
      <c r="C43" s="83" t="s">
        <v>99</v>
      </c>
      <c r="D43" s="70"/>
      <c r="E43" s="70"/>
      <c r="F43" s="70"/>
      <c r="G43" s="70" t="s">
        <v>100</v>
      </c>
      <c r="H43" s="70"/>
      <c r="I43" s="70"/>
      <c r="J43" s="70"/>
      <c r="K43" s="71"/>
      <c r="L43" s="45" t="s">
        <v>20</v>
      </c>
    </row>
    <row r="44" spans="1:12" ht="14.25" customHeight="1" thickBot="1">
      <c r="A44" s="66">
        <v>0.0798611111111111</v>
      </c>
      <c r="B44" s="67"/>
      <c r="C44" s="72" t="s">
        <v>101</v>
      </c>
      <c r="D44" s="73"/>
      <c r="E44" s="73"/>
      <c r="F44" s="73"/>
      <c r="G44" s="73" t="s">
        <v>102</v>
      </c>
      <c r="H44" s="73"/>
      <c r="I44" s="73"/>
      <c r="J44" s="73"/>
      <c r="K44" s="78"/>
      <c r="L44" s="62">
        <v>1</v>
      </c>
    </row>
    <row r="45" spans="1:12" ht="13.5" thickBot="1">
      <c r="A45" s="68"/>
      <c r="B45" s="69"/>
      <c r="C45" s="74"/>
      <c r="D45" s="75"/>
      <c r="E45" s="75"/>
      <c r="F45" s="75"/>
      <c r="G45" s="75"/>
      <c r="H45" s="75"/>
      <c r="I45" s="75"/>
      <c r="J45" s="75"/>
      <c r="K45" s="79"/>
      <c r="L45" s="63"/>
    </row>
    <row r="46" ht="13.5" thickTop="1"/>
  </sheetData>
  <sheetProtection selectLockedCells="1"/>
  <mergeCells count="82">
    <mergeCell ref="L44:L45"/>
    <mergeCell ref="C45:F45"/>
    <mergeCell ref="G45:K45"/>
    <mergeCell ref="A43:B43"/>
    <mergeCell ref="C43:F43"/>
    <mergeCell ref="G43:K43"/>
    <mergeCell ref="A44:B45"/>
    <mergeCell ref="C44:F44"/>
    <mergeCell ref="G44:K44"/>
    <mergeCell ref="B36:B37"/>
    <mergeCell ref="A38:A39"/>
    <mergeCell ref="B38:B39"/>
    <mergeCell ref="C38:F38"/>
    <mergeCell ref="G38:K38"/>
    <mergeCell ref="L38:L39"/>
    <mergeCell ref="C39:F39"/>
    <mergeCell ref="G39:K39"/>
    <mergeCell ref="G36:K36"/>
    <mergeCell ref="G37:K37"/>
    <mergeCell ref="A11:C11"/>
    <mergeCell ref="D11:F11"/>
    <mergeCell ref="G11:I11"/>
    <mergeCell ref="J11:L11"/>
    <mergeCell ref="E12:F12"/>
    <mergeCell ref="K12:L12"/>
    <mergeCell ref="A12:C12"/>
    <mergeCell ref="G12:I12"/>
    <mergeCell ref="E13:F13"/>
    <mergeCell ref="K13:L13"/>
    <mergeCell ref="E14:F14"/>
    <mergeCell ref="K14:L14"/>
    <mergeCell ref="A13:C13"/>
    <mergeCell ref="A14:C14"/>
    <mergeCell ref="G15:I15"/>
    <mergeCell ref="K15:L15"/>
    <mergeCell ref="C21:E21"/>
    <mergeCell ref="I21:K21"/>
    <mergeCell ref="J22:K22"/>
    <mergeCell ref="J23:K23"/>
    <mergeCell ref="A15:C15"/>
    <mergeCell ref="E15:F15"/>
    <mergeCell ref="D23:E23"/>
    <mergeCell ref="A30:A31"/>
    <mergeCell ref="B30:B31"/>
    <mergeCell ref="D30:E30"/>
    <mergeCell ref="G30:G31"/>
    <mergeCell ref="D31:E31"/>
    <mergeCell ref="L36:L37"/>
    <mergeCell ref="C37:F37"/>
    <mergeCell ref="C35:F35"/>
    <mergeCell ref="G35:K35"/>
    <mergeCell ref="C36:F36"/>
    <mergeCell ref="A36:A37"/>
    <mergeCell ref="H30:H31"/>
    <mergeCell ref="J30:K30"/>
    <mergeCell ref="J31:K31"/>
    <mergeCell ref="C25:E25"/>
    <mergeCell ref="I25:K25"/>
    <mergeCell ref="J26:K26"/>
    <mergeCell ref="D26:E26"/>
    <mergeCell ref="G26:G27"/>
    <mergeCell ref="H26:H27"/>
    <mergeCell ref="D27:E27"/>
    <mergeCell ref="A6:K6"/>
    <mergeCell ref="B1:K1"/>
    <mergeCell ref="B2:K2"/>
    <mergeCell ref="B3:K3"/>
    <mergeCell ref="B4:K4"/>
    <mergeCell ref="A10:F10"/>
    <mergeCell ref="G10:L10"/>
    <mergeCell ref="G22:G23"/>
    <mergeCell ref="H22:H23"/>
    <mergeCell ref="C29:E29"/>
    <mergeCell ref="I29:K29"/>
    <mergeCell ref="A26:A27"/>
    <mergeCell ref="B26:B27"/>
    <mergeCell ref="G13:I13"/>
    <mergeCell ref="J27:K27"/>
    <mergeCell ref="G14:I14"/>
    <mergeCell ref="A22:A23"/>
    <mergeCell ref="B22:B23"/>
    <mergeCell ref="D22:E2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45"/>
  <sheetViews>
    <sheetView showGridLines="0" showZeros="0" zoomScalePageLayoutView="0" workbookViewId="0" topLeftCell="A13">
      <selection activeCell="L22" sqref="L22:L31"/>
    </sheetView>
  </sheetViews>
  <sheetFormatPr defaultColWidth="9.140625" defaultRowHeight="12.75"/>
  <cols>
    <col min="1" max="1" width="8.7109375" style="0" customWidth="1"/>
    <col min="2" max="2" width="9.421875" style="0" customWidth="1"/>
    <col min="3" max="3" width="5.7109375" style="0" customWidth="1"/>
    <col min="4" max="4" width="3.7109375" style="0" customWidth="1"/>
    <col min="5" max="5" width="26.8515625" style="0" customWidth="1"/>
    <col min="6" max="6" width="9.8515625" style="0" customWidth="1"/>
    <col min="7" max="7" width="8.140625" style="0" customWidth="1"/>
    <col min="8" max="8" width="9.140625" style="0" customWidth="1"/>
    <col min="9" max="9" width="6.28125" style="0" customWidth="1"/>
    <col min="10" max="10" width="6.8515625" style="0" customWidth="1"/>
    <col min="11" max="11" width="24.00390625" style="0" customWidth="1"/>
  </cols>
  <sheetData>
    <row r="1" spans="2:11" ht="18.75">
      <c r="B1" s="112" t="s">
        <v>35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5" customHeight="1">
      <c r="B2" s="114">
        <v>40760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" customHeight="1">
      <c r="B3" s="116" t="s">
        <v>36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5" customHeight="1">
      <c r="B4" s="116" t="s">
        <v>14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15" customHeight="1">
      <c r="A8" s="40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4.25" customHeight="1" thickBot="1"/>
    <row r="10" spans="1:12" ht="14.25" customHeight="1" thickBot="1" thickTop="1">
      <c r="A10" s="89" t="s">
        <v>17</v>
      </c>
      <c r="B10" s="89"/>
      <c r="C10" s="89"/>
      <c r="D10" s="89"/>
      <c r="E10" s="89"/>
      <c r="F10" s="89"/>
      <c r="G10" s="89" t="s">
        <v>18</v>
      </c>
      <c r="H10" s="89"/>
      <c r="I10" s="89"/>
      <c r="J10" s="89"/>
      <c r="K10" s="89"/>
      <c r="L10" s="89"/>
    </row>
    <row r="11" spans="1:12" ht="14.25" customHeight="1" thickBot="1">
      <c r="A11" s="90" t="s">
        <v>6</v>
      </c>
      <c r="B11" s="91"/>
      <c r="C11" s="91"/>
      <c r="D11" s="92" t="s">
        <v>0</v>
      </c>
      <c r="E11" s="95"/>
      <c r="F11" s="95"/>
      <c r="G11" s="95" t="s">
        <v>6</v>
      </c>
      <c r="H11" s="95"/>
      <c r="I11" s="90"/>
      <c r="J11" s="91" t="s">
        <v>0</v>
      </c>
      <c r="K11" s="91"/>
      <c r="L11" s="92"/>
    </row>
    <row r="12" spans="1:12" ht="14.25" customHeight="1" thickBot="1">
      <c r="A12" s="100" t="s">
        <v>37</v>
      </c>
      <c r="B12" s="101"/>
      <c r="C12" s="101"/>
      <c r="D12" s="41">
        <v>1</v>
      </c>
      <c r="E12" s="93" t="s">
        <v>87</v>
      </c>
      <c r="F12" s="94"/>
      <c r="G12" s="97" t="s">
        <v>39</v>
      </c>
      <c r="H12" s="93"/>
      <c r="I12" s="93"/>
      <c r="J12" s="41">
        <v>1</v>
      </c>
      <c r="K12" s="93" t="s">
        <v>90</v>
      </c>
      <c r="L12" s="94"/>
    </row>
    <row r="13" spans="1:12" ht="14.25" customHeight="1" thickBot="1">
      <c r="A13" s="100" t="s">
        <v>40</v>
      </c>
      <c r="B13" s="101"/>
      <c r="C13" s="101"/>
      <c r="D13" s="55">
        <v>2</v>
      </c>
      <c r="E13" s="93" t="s">
        <v>89</v>
      </c>
      <c r="F13" s="94"/>
      <c r="G13" s="97" t="s">
        <v>42</v>
      </c>
      <c r="H13" s="93"/>
      <c r="I13" s="93"/>
      <c r="J13" s="41">
        <v>2</v>
      </c>
      <c r="K13" s="93" t="s">
        <v>70</v>
      </c>
      <c r="L13" s="94"/>
    </row>
    <row r="14" spans="1:12" ht="14.25" customHeight="1" thickBot="1">
      <c r="A14" s="100" t="s">
        <v>43</v>
      </c>
      <c r="B14" s="101"/>
      <c r="C14" s="101"/>
      <c r="D14" s="41">
        <v>3</v>
      </c>
      <c r="E14" s="93" t="s">
        <v>64</v>
      </c>
      <c r="F14" s="94"/>
      <c r="G14" s="97" t="s">
        <v>45</v>
      </c>
      <c r="H14" s="93"/>
      <c r="I14" s="93"/>
      <c r="J14" s="41">
        <v>3</v>
      </c>
      <c r="K14" s="93" t="s">
        <v>45</v>
      </c>
      <c r="L14" s="94"/>
    </row>
    <row r="15" spans="1:12" ht="14.25" customHeight="1" thickBot="1">
      <c r="A15" s="117" t="s">
        <v>47</v>
      </c>
      <c r="B15" s="118"/>
      <c r="C15" s="118"/>
      <c r="D15" s="42">
        <v>4</v>
      </c>
      <c r="E15" s="102" t="s">
        <v>48</v>
      </c>
      <c r="F15" s="103"/>
      <c r="G15" s="108" t="s">
        <v>49</v>
      </c>
      <c r="H15" s="102"/>
      <c r="I15" s="102"/>
      <c r="J15" s="42">
        <v>4</v>
      </c>
      <c r="K15" s="102" t="s">
        <v>67</v>
      </c>
      <c r="L15" s="103"/>
    </row>
    <row r="16" ht="15" customHeight="1" thickTop="1"/>
    <row r="17" ht="14.25" customHeight="1">
      <c r="A17" s="40" t="s">
        <v>3</v>
      </c>
    </row>
    <row r="18" ht="14.25" customHeight="1">
      <c r="A18" s="40"/>
    </row>
    <row r="19" ht="14.25" customHeight="1">
      <c r="A19" s="43" t="s">
        <v>19</v>
      </c>
    </row>
    <row r="20" ht="14.25" customHeight="1" thickBot="1"/>
    <row r="21" spans="1:12" ht="14.25" customHeight="1" thickBot="1" thickTop="1">
      <c r="A21" s="44" t="s">
        <v>1</v>
      </c>
      <c r="B21" s="39" t="s">
        <v>2</v>
      </c>
      <c r="C21" s="105" t="s">
        <v>17</v>
      </c>
      <c r="D21" s="106"/>
      <c r="E21" s="107"/>
      <c r="F21" s="45" t="s">
        <v>20</v>
      </c>
      <c r="G21" s="46" t="s">
        <v>1</v>
      </c>
      <c r="H21" s="39" t="s">
        <v>2</v>
      </c>
      <c r="I21" s="105" t="s">
        <v>18</v>
      </c>
      <c r="J21" s="106"/>
      <c r="K21" s="107"/>
      <c r="L21" s="45" t="s">
        <v>20</v>
      </c>
    </row>
    <row r="22" spans="1:12" ht="14.25" customHeight="1" thickBot="1">
      <c r="A22" s="87">
        <v>1</v>
      </c>
      <c r="B22" s="98" t="s">
        <v>92</v>
      </c>
      <c r="C22" s="4" t="s">
        <v>21</v>
      </c>
      <c r="D22" s="104" t="s">
        <v>106</v>
      </c>
      <c r="E22" s="104"/>
      <c r="F22" s="47">
        <v>1</v>
      </c>
      <c r="G22" s="87">
        <v>1</v>
      </c>
      <c r="H22" s="98" t="s">
        <v>92</v>
      </c>
      <c r="I22" s="4" t="s">
        <v>21</v>
      </c>
      <c r="J22" s="104" t="s">
        <v>112</v>
      </c>
      <c r="K22" s="104"/>
      <c r="L22" s="47">
        <v>3</v>
      </c>
    </row>
    <row r="23" spans="1:12" ht="14.25" customHeight="1" thickBot="1">
      <c r="A23" s="88"/>
      <c r="B23" s="119"/>
      <c r="C23" s="15" t="s">
        <v>22</v>
      </c>
      <c r="D23" s="96" t="s">
        <v>104</v>
      </c>
      <c r="E23" s="96"/>
      <c r="F23" s="48">
        <v>2</v>
      </c>
      <c r="G23" s="88"/>
      <c r="H23" s="119"/>
      <c r="I23" s="15" t="s">
        <v>22</v>
      </c>
      <c r="J23" s="96" t="s">
        <v>110</v>
      </c>
      <c r="K23" s="96"/>
      <c r="L23" s="48">
        <v>4</v>
      </c>
    </row>
    <row r="24" spans="1:12" ht="14.25" customHeight="1" thickBot="1" thickTop="1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ht="14.25" customHeight="1" thickBot="1" thickTop="1">
      <c r="A25" s="44" t="s">
        <v>1</v>
      </c>
      <c r="B25" s="39" t="s">
        <v>2</v>
      </c>
      <c r="C25" s="105" t="s">
        <v>17</v>
      </c>
      <c r="D25" s="106"/>
      <c r="E25" s="107"/>
      <c r="F25" s="45" t="s">
        <v>20</v>
      </c>
      <c r="G25" s="46" t="s">
        <v>1</v>
      </c>
      <c r="H25" s="39" t="s">
        <v>2</v>
      </c>
      <c r="I25" s="105" t="s">
        <v>18</v>
      </c>
      <c r="J25" s="106"/>
      <c r="K25" s="107"/>
      <c r="L25" s="45" t="s">
        <v>20</v>
      </c>
    </row>
    <row r="26" spans="1:12" ht="14.25" customHeight="1" thickBot="1">
      <c r="A26" s="87">
        <v>2</v>
      </c>
      <c r="B26" s="98">
        <v>0.4444444444444444</v>
      </c>
      <c r="C26" s="4" t="s">
        <v>23</v>
      </c>
      <c r="D26" s="104" t="s">
        <v>107</v>
      </c>
      <c r="E26" s="104"/>
      <c r="F26" s="47">
        <v>1</v>
      </c>
      <c r="G26" s="87">
        <v>2</v>
      </c>
      <c r="H26" s="98">
        <v>0.4444444444444444</v>
      </c>
      <c r="I26" s="4" t="s">
        <v>23</v>
      </c>
      <c r="J26" s="104" t="s">
        <v>113</v>
      </c>
      <c r="K26" s="104"/>
      <c r="L26" s="47">
        <v>3</v>
      </c>
    </row>
    <row r="27" spans="1:12" ht="14.25" customHeight="1" thickBot="1">
      <c r="A27" s="88"/>
      <c r="B27" s="99"/>
      <c r="C27" s="15" t="s">
        <v>24</v>
      </c>
      <c r="D27" s="96" t="s">
        <v>103</v>
      </c>
      <c r="E27" s="96"/>
      <c r="F27" s="48">
        <v>2</v>
      </c>
      <c r="G27" s="88"/>
      <c r="H27" s="99"/>
      <c r="I27" s="15" t="s">
        <v>24</v>
      </c>
      <c r="J27" s="96" t="s">
        <v>109</v>
      </c>
      <c r="K27" s="96"/>
      <c r="L27" s="48">
        <v>4</v>
      </c>
    </row>
    <row r="28" spans="1:12" ht="14.25" customHeight="1" thickBot="1" thickTop="1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ht="14.25" customHeight="1" thickBot="1" thickTop="1">
      <c r="A29" s="44" t="s">
        <v>1</v>
      </c>
      <c r="B29" s="58" t="s">
        <v>2</v>
      </c>
      <c r="C29" s="105" t="s">
        <v>17</v>
      </c>
      <c r="D29" s="106"/>
      <c r="E29" s="107"/>
      <c r="F29" s="45" t="s">
        <v>20</v>
      </c>
      <c r="G29" s="46" t="s">
        <v>1</v>
      </c>
      <c r="H29" s="58" t="s">
        <v>2</v>
      </c>
      <c r="I29" s="105" t="s">
        <v>18</v>
      </c>
      <c r="J29" s="106"/>
      <c r="K29" s="107"/>
      <c r="L29" s="45" t="s">
        <v>20</v>
      </c>
    </row>
    <row r="30" spans="1:12" ht="14.25" customHeight="1" thickBot="1">
      <c r="A30" s="87">
        <v>3</v>
      </c>
      <c r="B30" s="98">
        <v>0.4930555555555556</v>
      </c>
      <c r="C30" s="4" t="s">
        <v>25</v>
      </c>
      <c r="D30" s="104" t="s">
        <v>108</v>
      </c>
      <c r="E30" s="104"/>
      <c r="F30" s="47">
        <v>1</v>
      </c>
      <c r="G30" s="87">
        <v>3</v>
      </c>
      <c r="H30" s="98">
        <v>0.4930555555555556</v>
      </c>
      <c r="I30" s="4" t="s">
        <v>25</v>
      </c>
      <c r="J30" s="104" t="s">
        <v>114</v>
      </c>
      <c r="K30" s="104"/>
      <c r="L30" s="47">
        <v>3</v>
      </c>
    </row>
    <row r="31" spans="1:12" ht="14.25" customHeight="1" thickBot="1">
      <c r="A31" s="88"/>
      <c r="B31" s="99"/>
      <c r="C31" s="15" t="s">
        <v>26</v>
      </c>
      <c r="D31" s="96" t="s">
        <v>105</v>
      </c>
      <c r="E31" s="96"/>
      <c r="F31" s="48">
        <v>2</v>
      </c>
      <c r="G31" s="88"/>
      <c r="H31" s="99"/>
      <c r="I31" s="15" t="s">
        <v>26</v>
      </c>
      <c r="J31" s="96" t="s">
        <v>111</v>
      </c>
      <c r="K31" s="96"/>
      <c r="L31" s="48">
        <v>4</v>
      </c>
    </row>
    <row r="32" spans="1:12" ht="14.25" customHeight="1" thickTop="1">
      <c r="A32" s="49"/>
      <c r="B32" s="50"/>
      <c r="C32" s="51"/>
      <c r="D32" s="52"/>
      <c r="E32" s="52"/>
      <c r="F32" s="53"/>
      <c r="G32" s="49"/>
      <c r="H32" s="50"/>
      <c r="I32" s="51"/>
      <c r="J32" s="52"/>
      <c r="K32" s="52"/>
      <c r="L32" s="53"/>
    </row>
    <row r="33" spans="1:12" ht="14.25" customHeight="1">
      <c r="A33" s="54" t="s">
        <v>93</v>
      </c>
      <c r="B33" s="50"/>
      <c r="C33" s="51"/>
      <c r="D33" s="52"/>
      <c r="E33" s="52"/>
      <c r="F33" s="53"/>
      <c r="G33" s="49"/>
      <c r="H33" s="50"/>
      <c r="I33" s="51"/>
      <c r="J33" s="52"/>
      <c r="K33" s="52"/>
      <c r="L33" s="53"/>
    </row>
    <row r="34" ht="14.25" customHeight="1" thickBot="1">
      <c r="D34" s="1"/>
    </row>
    <row r="35" spans="1:12" ht="14.25" thickBot="1" thickTop="1">
      <c r="A35" s="56" t="s">
        <v>1</v>
      </c>
      <c r="B35" s="57" t="s">
        <v>2</v>
      </c>
      <c r="C35" s="83" t="s">
        <v>94</v>
      </c>
      <c r="D35" s="70"/>
      <c r="E35" s="70"/>
      <c r="F35" s="70"/>
      <c r="G35" s="70" t="s">
        <v>95</v>
      </c>
      <c r="H35" s="70"/>
      <c r="I35" s="70"/>
      <c r="J35" s="70"/>
      <c r="K35" s="71"/>
      <c r="L35" s="45" t="s">
        <v>20</v>
      </c>
    </row>
    <row r="36" spans="1:12" ht="13.5" thickBot="1">
      <c r="A36" s="109" t="s">
        <v>96</v>
      </c>
      <c r="B36" s="80">
        <v>0.04861111111111111</v>
      </c>
      <c r="C36" s="72" t="s">
        <v>4</v>
      </c>
      <c r="D36" s="73"/>
      <c r="E36" s="73"/>
      <c r="F36" s="73"/>
      <c r="G36" s="73" t="s">
        <v>97</v>
      </c>
      <c r="H36" s="73"/>
      <c r="I36" s="73"/>
      <c r="J36" s="73"/>
      <c r="K36" s="78"/>
      <c r="L36" s="62">
        <v>1</v>
      </c>
    </row>
    <row r="37" spans="1:12" ht="13.5" thickBot="1">
      <c r="A37" s="109"/>
      <c r="B37" s="80"/>
      <c r="C37" s="84"/>
      <c r="D37" s="85"/>
      <c r="E37" s="85"/>
      <c r="F37" s="85"/>
      <c r="G37" s="85"/>
      <c r="H37" s="85"/>
      <c r="I37" s="85"/>
      <c r="J37" s="85"/>
      <c r="K37" s="86"/>
      <c r="L37" s="62"/>
    </row>
    <row r="38" spans="1:12" ht="13.5" thickBot="1">
      <c r="A38" s="109" t="s">
        <v>98</v>
      </c>
      <c r="B38" s="80">
        <v>0.04861111111111111</v>
      </c>
      <c r="C38" s="72" t="s">
        <v>97</v>
      </c>
      <c r="D38" s="73"/>
      <c r="E38" s="73"/>
      <c r="F38" s="73"/>
      <c r="G38" s="73" t="s">
        <v>4</v>
      </c>
      <c r="H38" s="73"/>
      <c r="I38" s="73"/>
      <c r="J38" s="73"/>
      <c r="K38" s="78"/>
      <c r="L38" s="62">
        <v>2</v>
      </c>
    </row>
    <row r="39" spans="1:12" ht="13.5" thickBot="1">
      <c r="A39" s="110"/>
      <c r="B39" s="81"/>
      <c r="C39" s="74"/>
      <c r="D39" s="75"/>
      <c r="E39" s="75"/>
      <c r="F39" s="75"/>
      <c r="G39" s="75"/>
      <c r="H39" s="75"/>
      <c r="I39" s="75"/>
      <c r="J39" s="75"/>
      <c r="K39" s="79"/>
      <c r="L39" s="63"/>
    </row>
    <row r="40" ht="13.5" thickTop="1">
      <c r="D40" s="1"/>
    </row>
    <row r="41" spans="1:12" ht="15">
      <c r="A41" s="54" t="s">
        <v>27</v>
      </c>
      <c r="B41" s="50"/>
      <c r="C41" s="51"/>
      <c r="D41" s="52"/>
      <c r="E41" s="52"/>
      <c r="F41" s="53"/>
      <c r="G41" s="49"/>
      <c r="H41" s="50"/>
      <c r="I41" s="51"/>
      <c r="J41" s="52"/>
      <c r="K41" s="52"/>
      <c r="L41" s="53"/>
    </row>
    <row r="42" ht="13.5" thickBot="1">
      <c r="D42" s="1"/>
    </row>
    <row r="43" spans="1:12" ht="14.25" thickBot="1" thickTop="1">
      <c r="A43" s="64" t="s">
        <v>2</v>
      </c>
      <c r="B43" s="65"/>
      <c r="C43" s="83" t="s">
        <v>99</v>
      </c>
      <c r="D43" s="70"/>
      <c r="E43" s="70"/>
      <c r="F43" s="70"/>
      <c r="G43" s="70" t="s">
        <v>100</v>
      </c>
      <c r="H43" s="70"/>
      <c r="I43" s="70"/>
      <c r="J43" s="70"/>
      <c r="K43" s="71"/>
      <c r="L43" s="45" t="s">
        <v>20</v>
      </c>
    </row>
    <row r="44" spans="1:12" ht="14.25" customHeight="1" thickBot="1">
      <c r="A44" s="66">
        <v>0.0798611111111111</v>
      </c>
      <c r="B44" s="67"/>
      <c r="C44" s="72" t="s">
        <v>101</v>
      </c>
      <c r="D44" s="73"/>
      <c r="E44" s="73"/>
      <c r="F44" s="73"/>
      <c r="G44" s="73" t="s">
        <v>102</v>
      </c>
      <c r="H44" s="73"/>
      <c r="I44" s="73"/>
      <c r="J44" s="73"/>
      <c r="K44" s="78"/>
      <c r="L44" s="62">
        <v>1</v>
      </c>
    </row>
    <row r="45" spans="1:12" ht="13.5" thickBot="1">
      <c r="A45" s="68"/>
      <c r="B45" s="69"/>
      <c r="C45" s="74"/>
      <c r="D45" s="75"/>
      <c r="E45" s="75"/>
      <c r="F45" s="75"/>
      <c r="G45" s="75"/>
      <c r="H45" s="75"/>
      <c r="I45" s="75"/>
      <c r="J45" s="75"/>
      <c r="K45" s="79"/>
      <c r="L45" s="63"/>
    </row>
    <row r="46" ht="13.5" thickTop="1"/>
  </sheetData>
  <sheetProtection selectLockedCells="1"/>
  <mergeCells count="82">
    <mergeCell ref="L44:L45"/>
    <mergeCell ref="C45:F45"/>
    <mergeCell ref="G45:K45"/>
    <mergeCell ref="A43:B43"/>
    <mergeCell ref="C43:F43"/>
    <mergeCell ref="G43:K43"/>
    <mergeCell ref="A44:B45"/>
    <mergeCell ref="C44:F44"/>
    <mergeCell ref="G44:K44"/>
    <mergeCell ref="B36:B37"/>
    <mergeCell ref="A38:A39"/>
    <mergeCell ref="B38:B39"/>
    <mergeCell ref="C38:F38"/>
    <mergeCell ref="G38:K38"/>
    <mergeCell ref="L38:L39"/>
    <mergeCell ref="C39:F39"/>
    <mergeCell ref="G39:K39"/>
    <mergeCell ref="G36:K36"/>
    <mergeCell ref="G37:K37"/>
    <mergeCell ref="A11:C11"/>
    <mergeCell ref="D11:F11"/>
    <mergeCell ref="G11:I11"/>
    <mergeCell ref="J11:L11"/>
    <mergeCell ref="E12:F12"/>
    <mergeCell ref="K12:L12"/>
    <mergeCell ref="A12:C12"/>
    <mergeCell ref="G12:I12"/>
    <mergeCell ref="E13:F13"/>
    <mergeCell ref="K13:L13"/>
    <mergeCell ref="E14:F14"/>
    <mergeCell ref="K14:L14"/>
    <mergeCell ref="A13:C13"/>
    <mergeCell ref="A14:C14"/>
    <mergeCell ref="G15:I15"/>
    <mergeCell ref="K15:L15"/>
    <mergeCell ref="C21:E21"/>
    <mergeCell ref="I21:K21"/>
    <mergeCell ref="J22:K22"/>
    <mergeCell ref="J23:K23"/>
    <mergeCell ref="A15:C15"/>
    <mergeCell ref="E15:F15"/>
    <mergeCell ref="D23:E23"/>
    <mergeCell ref="A30:A31"/>
    <mergeCell ref="B30:B31"/>
    <mergeCell ref="D30:E30"/>
    <mergeCell ref="G30:G31"/>
    <mergeCell ref="D31:E31"/>
    <mergeCell ref="L36:L37"/>
    <mergeCell ref="C37:F37"/>
    <mergeCell ref="C35:F35"/>
    <mergeCell ref="G35:K35"/>
    <mergeCell ref="C36:F36"/>
    <mergeCell ref="A36:A37"/>
    <mergeCell ref="H30:H31"/>
    <mergeCell ref="J30:K30"/>
    <mergeCell ref="J31:K31"/>
    <mergeCell ref="C25:E25"/>
    <mergeCell ref="I25:K25"/>
    <mergeCell ref="J26:K26"/>
    <mergeCell ref="D26:E26"/>
    <mergeCell ref="G26:G27"/>
    <mergeCell ref="H26:H27"/>
    <mergeCell ref="D27:E27"/>
    <mergeCell ref="A6:K6"/>
    <mergeCell ref="B1:K1"/>
    <mergeCell ref="B2:K2"/>
    <mergeCell ref="B3:K3"/>
    <mergeCell ref="B4:K4"/>
    <mergeCell ref="A10:F10"/>
    <mergeCell ref="G10:L10"/>
    <mergeCell ref="G22:G23"/>
    <mergeCell ref="H22:H23"/>
    <mergeCell ref="C29:E29"/>
    <mergeCell ref="I29:K29"/>
    <mergeCell ref="A26:A27"/>
    <mergeCell ref="B26:B27"/>
    <mergeCell ref="G13:I13"/>
    <mergeCell ref="J27:K27"/>
    <mergeCell ref="G14:I14"/>
    <mergeCell ref="A22:A23"/>
    <mergeCell ref="B22:B23"/>
    <mergeCell ref="D22:E2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112" t="s">
        <v>15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5" customHeight="1">
      <c r="B2" s="114" t="s">
        <v>12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5" customHeight="1">
      <c r="B3" s="116" t="s">
        <v>13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5" customHeight="1">
      <c r="B4" s="116" t="s">
        <v>14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137" t="s">
        <v>7</v>
      </c>
      <c r="C8" s="137"/>
      <c r="D8" s="137"/>
      <c r="E8" s="137"/>
      <c r="F8" s="137"/>
      <c r="G8" s="137"/>
      <c r="H8" s="137"/>
      <c r="I8" s="137"/>
      <c r="J8" s="137"/>
      <c r="K8" s="137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138" t="s">
        <v>6</v>
      </c>
      <c r="E10" s="139"/>
      <c r="F10" s="139"/>
      <c r="G10" s="140"/>
      <c r="H10" s="141" t="s">
        <v>0</v>
      </c>
      <c r="I10" s="139"/>
      <c r="J10" s="142"/>
      <c r="K10" s="21"/>
    </row>
    <row r="11" spans="2:11" ht="14.25" customHeight="1" thickBot="1">
      <c r="B11" s="22"/>
      <c r="C11" s="22"/>
      <c r="D11" s="143"/>
      <c r="E11" s="144"/>
      <c r="F11" s="144"/>
      <c r="G11" s="145"/>
      <c r="H11" s="23">
        <v>1</v>
      </c>
      <c r="I11" s="145"/>
      <c r="J11" s="146"/>
      <c r="K11" s="24"/>
    </row>
    <row r="12" spans="2:11" ht="14.25" customHeight="1" thickBot="1">
      <c r="B12" s="22"/>
      <c r="C12" s="22"/>
      <c r="D12" s="143"/>
      <c r="E12" s="144"/>
      <c r="F12" s="144"/>
      <c r="G12" s="145"/>
      <c r="H12" s="23">
        <v>2</v>
      </c>
      <c r="I12" s="145"/>
      <c r="J12" s="146"/>
      <c r="K12" s="24"/>
    </row>
    <row r="13" spans="2:11" ht="14.25" customHeight="1" thickBot="1">
      <c r="B13" s="22"/>
      <c r="C13" s="22"/>
      <c r="D13" s="143"/>
      <c r="E13" s="144"/>
      <c r="F13" s="144"/>
      <c r="G13" s="145"/>
      <c r="H13" s="23">
        <v>3</v>
      </c>
      <c r="I13" s="145"/>
      <c r="J13" s="146"/>
      <c r="K13" s="24"/>
    </row>
    <row r="14" spans="2:11" ht="14.25" customHeight="1" thickBot="1">
      <c r="B14" s="25"/>
      <c r="C14" s="25"/>
      <c r="D14" s="147"/>
      <c r="E14" s="148"/>
      <c r="F14" s="148"/>
      <c r="G14" s="149"/>
      <c r="H14" s="26">
        <v>4</v>
      </c>
      <c r="I14" s="149"/>
      <c r="J14" s="150"/>
      <c r="K14" s="24"/>
    </row>
    <row r="15" ht="14.25" customHeight="1" thickTop="1">
      <c r="F15" s="1"/>
    </row>
    <row r="16" spans="2:11" ht="15" customHeight="1">
      <c r="B16" s="137" t="s">
        <v>3</v>
      </c>
      <c r="C16" s="137"/>
      <c r="D16" s="137"/>
      <c r="E16" s="137"/>
      <c r="F16" s="137"/>
      <c r="G16" s="137"/>
      <c r="H16" s="137"/>
      <c r="I16" s="137"/>
      <c r="J16" s="137"/>
      <c r="K16" s="137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121" t="s">
        <v>0</v>
      </c>
      <c r="E18" s="121"/>
      <c r="F18" s="121"/>
      <c r="G18" s="121"/>
      <c r="H18" s="29"/>
      <c r="I18" s="121" t="s">
        <v>0</v>
      </c>
      <c r="J18" s="121"/>
      <c r="K18" s="30" t="s">
        <v>9</v>
      </c>
    </row>
    <row r="19" spans="1:11" ht="14.25" customHeight="1" thickBot="1">
      <c r="A19" s="2"/>
      <c r="B19" s="125">
        <v>1</v>
      </c>
      <c r="C19" s="80"/>
      <c r="D19" s="4">
        <v>1</v>
      </c>
      <c r="E19" s="122">
        <f>$I$11</f>
        <v>0</v>
      </c>
      <c r="F19" s="122"/>
      <c r="G19" s="122"/>
      <c r="H19" s="31" t="s">
        <v>10</v>
      </c>
      <c r="I19" s="4">
        <v>4</v>
      </c>
      <c r="J19" s="16">
        <f>$I$14</f>
        <v>0</v>
      </c>
      <c r="K19" s="123"/>
    </row>
    <row r="20" spans="1:11" ht="14.25" customHeight="1" thickBot="1">
      <c r="A20" s="2"/>
      <c r="B20" s="126"/>
      <c r="C20" s="81"/>
      <c r="D20" s="15">
        <v>2</v>
      </c>
      <c r="E20" s="133">
        <f>$I$12</f>
        <v>0</v>
      </c>
      <c r="F20" s="133"/>
      <c r="G20" s="133"/>
      <c r="H20" s="32" t="s">
        <v>10</v>
      </c>
      <c r="I20" s="15">
        <v>3</v>
      </c>
      <c r="J20" s="17">
        <f>$I$13</f>
        <v>0</v>
      </c>
      <c r="K20" s="12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121" t="s">
        <v>0</v>
      </c>
      <c r="E22" s="121"/>
      <c r="F22" s="121"/>
      <c r="G22" s="121"/>
      <c r="H22" s="29"/>
      <c r="I22" s="121" t="s">
        <v>0</v>
      </c>
      <c r="J22" s="121"/>
      <c r="K22" s="30" t="s">
        <v>9</v>
      </c>
    </row>
    <row r="23" spans="1:11" ht="14.25" customHeight="1" thickBot="1">
      <c r="A23" s="2"/>
      <c r="B23" s="125">
        <v>2</v>
      </c>
      <c r="C23" s="80"/>
      <c r="D23" s="4">
        <v>4</v>
      </c>
      <c r="E23" s="122">
        <f>$I$14</f>
        <v>0</v>
      </c>
      <c r="F23" s="122"/>
      <c r="G23" s="122"/>
      <c r="H23" s="31" t="s">
        <v>10</v>
      </c>
      <c r="I23" s="4">
        <v>3</v>
      </c>
      <c r="J23" s="16">
        <f>$I$13</f>
        <v>0</v>
      </c>
      <c r="K23" s="123"/>
    </row>
    <row r="24" spans="1:11" ht="14.25" customHeight="1" thickBot="1">
      <c r="A24" s="2"/>
      <c r="B24" s="126"/>
      <c r="C24" s="81"/>
      <c r="D24" s="15">
        <v>1</v>
      </c>
      <c r="E24" s="133">
        <f>$I$11</f>
        <v>0</v>
      </c>
      <c r="F24" s="133"/>
      <c r="G24" s="133"/>
      <c r="H24" s="32" t="s">
        <v>10</v>
      </c>
      <c r="I24" s="15">
        <v>2</v>
      </c>
      <c r="J24" s="17">
        <f>$I$12</f>
        <v>0</v>
      </c>
      <c r="K24" s="1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121" t="s">
        <v>0</v>
      </c>
      <c r="E26" s="121"/>
      <c r="F26" s="121"/>
      <c r="G26" s="121"/>
      <c r="H26" s="29"/>
      <c r="I26" s="121" t="s">
        <v>0</v>
      </c>
      <c r="J26" s="121"/>
      <c r="K26" s="30" t="s">
        <v>9</v>
      </c>
    </row>
    <row r="27" spans="1:11" ht="14.25" customHeight="1" thickBot="1">
      <c r="A27" s="2"/>
      <c r="B27" s="125">
        <v>3</v>
      </c>
      <c r="C27" s="80"/>
      <c r="D27" s="4">
        <v>2</v>
      </c>
      <c r="E27" s="122">
        <f>$I$12</f>
        <v>0</v>
      </c>
      <c r="F27" s="122"/>
      <c r="G27" s="122"/>
      <c r="H27" s="31" t="s">
        <v>10</v>
      </c>
      <c r="I27" s="4">
        <v>4</v>
      </c>
      <c r="J27" s="16">
        <f>$I$14</f>
        <v>0</v>
      </c>
      <c r="K27" s="123"/>
    </row>
    <row r="28" spans="1:11" ht="14.25" customHeight="1" thickBot="1">
      <c r="A28" s="2"/>
      <c r="B28" s="126"/>
      <c r="C28" s="81"/>
      <c r="D28" s="15">
        <v>3</v>
      </c>
      <c r="E28" s="133">
        <f>$I$13</f>
        <v>0</v>
      </c>
      <c r="F28" s="133"/>
      <c r="G28" s="133"/>
      <c r="H28" s="32" t="s">
        <v>10</v>
      </c>
      <c r="I28" s="15">
        <v>1</v>
      </c>
      <c r="J28" s="17">
        <f>$I$11</f>
        <v>0</v>
      </c>
      <c r="K28" s="12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134" t="s">
        <v>4</v>
      </c>
      <c r="C32" s="135"/>
      <c r="D32" s="135"/>
      <c r="E32" s="135"/>
      <c r="F32" s="135"/>
      <c r="G32" s="135"/>
      <c r="H32" s="135" t="s">
        <v>11</v>
      </c>
      <c r="I32" s="135"/>
      <c r="J32" s="135"/>
      <c r="K32" s="136"/>
    </row>
    <row r="33" spans="2:11" ht="14.25" customHeight="1" thickBot="1">
      <c r="B33" s="127"/>
      <c r="C33" s="128"/>
      <c r="D33" s="128"/>
      <c r="E33" s="128"/>
      <c r="F33" s="128"/>
      <c r="G33" s="128"/>
      <c r="H33" s="128"/>
      <c r="I33" s="128"/>
      <c r="J33" s="128"/>
      <c r="K33" s="131"/>
    </row>
    <row r="34" spans="2:11" ht="14.25" customHeight="1" thickBot="1">
      <c r="B34" s="129"/>
      <c r="C34" s="130"/>
      <c r="D34" s="130"/>
      <c r="E34" s="130"/>
      <c r="F34" s="130"/>
      <c r="G34" s="130"/>
      <c r="H34" s="130"/>
      <c r="I34" s="130"/>
      <c r="J34" s="130"/>
      <c r="K34" s="132"/>
    </row>
    <row r="35" ht="13.5" thickTop="1"/>
    <row r="44" ht="14.25" customHeight="1"/>
  </sheetData>
  <sheetProtection selectLockedCells="1"/>
  <mergeCells count="42">
    <mergeCell ref="B19:B20"/>
    <mergeCell ref="I12:J12"/>
    <mergeCell ref="D14:G14"/>
    <mergeCell ref="I14:J14"/>
    <mergeCell ref="D13:G13"/>
    <mergeCell ref="I13:J13"/>
    <mergeCell ref="E20:G20"/>
    <mergeCell ref="B16:K16"/>
    <mergeCell ref="D18:G18"/>
    <mergeCell ref="D12:G12"/>
    <mergeCell ref="D22:G22"/>
    <mergeCell ref="A6:K6"/>
    <mergeCell ref="E24:G24"/>
    <mergeCell ref="C19:C20"/>
    <mergeCell ref="E19:G19"/>
    <mergeCell ref="K19:K20"/>
    <mergeCell ref="I22:J22"/>
    <mergeCell ref="I18:J18"/>
    <mergeCell ref="D11:G11"/>
    <mergeCell ref="I11:J11"/>
    <mergeCell ref="B1:K1"/>
    <mergeCell ref="B2:K2"/>
    <mergeCell ref="B3:K3"/>
    <mergeCell ref="B4:K4"/>
    <mergeCell ref="B8:K8"/>
    <mergeCell ref="D10:G10"/>
    <mergeCell ref="H10:J10"/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  <mergeCell ref="D26:G26"/>
    <mergeCell ref="I26:J26"/>
    <mergeCell ref="E23:G23"/>
    <mergeCell ref="K23:K24"/>
    <mergeCell ref="B23:B24"/>
    <mergeCell ref="C23:C2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2011-07-22T02:48:54Z</cp:lastPrinted>
  <dcterms:created xsi:type="dcterms:W3CDTF">2007-07-06T08:26:29Z</dcterms:created>
  <dcterms:modified xsi:type="dcterms:W3CDTF">2011-07-26T03:32:52Z</dcterms:modified>
  <cp:category/>
  <cp:version/>
  <cp:contentType/>
  <cp:contentStatus/>
</cp:coreProperties>
</file>