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Metro Inter Boys" sheetId="2" r:id="rId2"/>
    <sheet name="Metro Inter Girls" sheetId="3" r:id="rId3"/>
    <sheet name="Metro Year 8 Boys" sheetId="4" r:id="rId4"/>
    <sheet name="Metro Year 8 Girls" sheetId="5" r:id="rId5"/>
    <sheet name="Metro Year 7 Boys" sheetId="6" r:id="rId6"/>
    <sheet name="Metro Year 7 Girls" sheetId="7" r:id="rId7"/>
  </sheets>
  <definedNames/>
  <calcPr fullCalcOnLoad="1"/>
</workbook>
</file>

<file path=xl/sharedStrings.xml><?xml version="1.0" encoding="utf-8"?>
<sst xmlns="http://schemas.openxmlformats.org/spreadsheetml/2006/main" count="430" uniqueCount="88">
  <si>
    <t>Pool One</t>
  </si>
  <si>
    <t>Pool Two</t>
  </si>
  <si>
    <t>District</t>
  </si>
  <si>
    <t>School</t>
  </si>
  <si>
    <t>Maroondah</t>
  </si>
  <si>
    <t>Dandenong Ranges</t>
  </si>
  <si>
    <t>Waverley</t>
  </si>
  <si>
    <t>Knox</t>
  </si>
  <si>
    <t>Rd.</t>
  </si>
  <si>
    <t>Time</t>
  </si>
  <si>
    <t>1 v 4</t>
  </si>
  <si>
    <t>2 v 3</t>
  </si>
  <si>
    <t>Arrival Time: 9:15 AM</t>
  </si>
  <si>
    <t>District Champions</t>
  </si>
  <si>
    <t>Draw</t>
  </si>
  <si>
    <t>SF1</t>
  </si>
  <si>
    <t>SF2</t>
  </si>
  <si>
    <t>Click on the button for the page you require.</t>
  </si>
  <si>
    <t>CRICKET</t>
  </si>
  <si>
    <t>Convenor: Greg McKie   0401 327 071</t>
  </si>
  <si>
    <t>Quarter Finals</t>
  </si>
  <si>
    <t>Oval</t>
  </si>
  <si>
    <t>QF1</t>
  </si>
  <si>
    <t>HW</t>
  </si>
  <si>
    <t>QF3</t>
  </si>
  <si>
    <t>HE</t>
  </si>
  <si>
    <t>QF2</t>
  </si>
  <si>
    <t>HC</t>
  </si>
  <si>
    <t>QF4</t>
  </si>
  <si>
    <t>GB</t>
  </si>
  <si>
    <t>Semi Final</t>
  </si>
  <si>
    <t>Arrival Time: 9:45 AM</t>
  </si>
  <si>
    <t>Winner SF1</t>
  </si>
  <si>
    <t>Winner SF2</t>
  </si>
  <si>
    <t>Metropolitan Intermediate Boys Cricket - Final</t>
  </si>
  <si>
    <t>Metropolitan Intermediate Girls Cricket - Final</t>
  </si>
  <si>
    <t>Metropolitan Year 8 Boys Cricket - Final</t>
  </si>
  <si>
    <t>Metropolitan Year 8 Girls Cricket - Final</t>
  </si>
  <si>
    <t>Metropolitan Year 7 Boys Cricket - Final</t>
  </si>
  <si>
    <t>Metropolitan Year 7 Girls Cricket - Final</t>
  </si>
  <si>
    <t>Location: Hyslop Park and Gordon Barnard Reserve, Balwyn Road, Balwyn North</t>
  </si>
  <si>
    <t>Location: Hyslop Park, Balwyn Road, Balwyn North</t>
  </si>
  <si>
    <t>Metropolitan Intermediate Girls Cricket - Quarter and Semi Finals</t>
  </si>
  <si>
    <t>Metropolitan Intermediate Boys Cricket - Quarter and Semi Finals</t>
  </si>
  <si>
    <t>Metropolitan Year 8 Boys Cricket - Quarter and Semi Finals</t>
  </si>
  <si>
    <t>Metropolitan Year 8 Girls Cricket - Quarter and Semi Finals</t>
  </si>
  <si>
    <t>Metropolitan Year 7 Boys Cricket - Quarter and Semi Finals</t>
  </si>
  <si>
    <t>Metropolitan Year 7 Girls Cricket - Quarter and Semi Finals</t>
  </si>
  <si>
    <t>Location: Macleay Park and Myrtle Park, Belmore Road, Balwyn North (Melway Map 46 B4)</t>
  </si>
  <si>
    <t>Myr E</t>
  </si>
  <si>
    <t>Vermont SC</t>
  </si>
  <si>
    <t>Upwey HS</t>
  </si>
  <si>
    <t>Brentwood SC</t>
  </si>
  <si>
    <t>Camberwell HS</t>
  </si>
  <si>
    <t>Norwood SC</t>
  </si>
  <si>
    <t>Balwyn HS</t>
  </si>
  <si>
    <t>Emerald SC</t>
  </si>
  <si>
    <t>Healesville HS</t>
  </si>
  <si>
    <t>Blackburn HS</t>
  </si>
  <si>
    <t>Doncaster SC</t>
  </si>
  <si>
    <t>Highvale SC</t>
  </si>
  <si>
    <t>Lilydale HS</t>
  </si>
  <si>
    <t>Kew HS</t>
  </si>
  <si>
    <t>MacL2</t>
  </si>
  <si>
    <t>Location: Macleay Park &amp; Myrtle Park, Belmore Road, Balwyn North</t>
  </si>
  <si>
    <t>Boroondara</t>
  </si>
  <si>
    <t>Monash</t>
  </si>
  <si>
    <t>Whitehorse</t>
  </si>
  <si>
    <t>Yarra</t>
  </si>
  <si>
    <t>YARRA</t>
  </si>
  <si>
    <t>KNOX</t>
  </si>
  <si>
    <t>Glen Waverley SC</t>
  </si>
  <si>
    <t>East Doncaster SC</t>
  </si>
  <si>
    <t>Monbulk C</t>
  </si>
  <si>
    <t>MAROONDAH</t>
  </si>
  <si>
    <t>WHITEHORSE</t>
  </si>
  <si>
    <t>Mount Waverley SC</t>
  </si>
  <si>
    <t>South Oakleigh SC</t>
  </si>
  <si>
    <t>Mooroolbark C</t>
  </si>
  <si>
    <t>Bye</t>
  </si>
  <si>
    <t>Lilydale Heights C</t>
  </si>
  <si>
    <t>Myr W</t>
  </si>
  <si>
    <t>MacL3</t>
  </si>
  <si>
    <t>31/10/2011 (TO BE CONFIRMED)</t>
  </si>
  <si>
    <t>MyrE</t>
  </si>
  <si>
    <t>Vermont HS</t>
  </si>
  <si>
    <t>Glen Waverley HS</t>
  </si>
  <si>
    <t>Wantirna 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</si>
</sst>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ck"/>
      <bottom style="medium"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/>
      <bottom style="thick"/>
    </border>
    <border>
      <left/>
      <right style="medium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/>
      <bottom style="medium"/>
    </border>
    <border>
      <left style="thick"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thick"/>
      <top/>
      <bottom style="thick"/>
    </border>
    <border>
      <left style="thick"/>
      <right style="thick"/>
      <top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20" fontId="7" fillId="0" borderId="22" xfId="0" applyNumberFormat="1" applyFont="1" applyBorder="1" applyAlignment="1">
      <alignment horizontal="center" vertical="center"/>
    </xf>
    <xf numFmtId="20" fontId="7" fillId="0" borderId="23" xfId="0" applyNumberFormat="1" applyFont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20" fontId="7" fillId="0" borderId="2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19050</xdr:rowOff>
    </xdr:from>
    <xdr:to>
      <xdr:col>2</xdr:col>
      <xdr:colOff>285750</xdr:colOff>
      <xdr:row>4</xdr:row>
      <xdr:rowOff>142875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800100" y="18097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6</xdr:row>
      <xdr:rowOff>152400</xdr:rowOff>
    </xdr:from>
    <xdr:to>
      <xdr:col>4</xdr:col>
      <xdr:colOff>438150</xdr:colOff>
      <xdr:row>8</xdr:row>
      <xdr:rowOff>133350</xdr:rowOff>
    </xdr:to>
    <xdr:pic>
      <xdr:nvPicPr>
        <xdr:cNvPr id="2" name="MI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2573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9</xdr:row>
      <xdr:rowOff>133350</xdr:rowOff>
    </xdr:from>
    <xdr:to>
      <xdr:col>4</xdr:col>
      <xdr:colOff>438150</xdr:colOff>
      <xdr:row>11</xdr:row>
      <xdr:rowOff>114300</xdr:rowOff>
    </xdr:to>
    <xdr:pic>
      <xdr:nvPicPr>
        <xdr:cNvPr id="3" name="M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7240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12</xdr:row>
      <xdr:rowOff>104775</xdr:rowOff>
    </xdr:from>
    <xdr:to>
      <xdr:col>4</xdr:col>
      <xdr:colOff>438150</xdr:colOff>
      <xdr:row>14</xdr:row>
      <xdr:rowOff>85725</xdr:rowOff>
    </xdr:to>
    <xdr:pic>
      <xdr:nvPicPr>
        <xdr:cNvPr id="4" name="MY8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21812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15</xdr:row>
      <xdr:rowOff>85725</xdr:rowOff>
    </xdr:from>
    <xdr:to>
      <xdr:col>4</xdr:col>
      <xdr:colOff>438150</xdr:colOff>
      <xdr:row>17</xdr:row>
      <xdr:rowOff>66675</xdr:rowOff>
    </xdr:to>
    <xdr:pic>
      <xdr:nvPicPr>
        <xdr:cNvPr id="5" name="MY8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26479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18</xdr:row>
      <xdr:rowOff>66675</xdr:rowOff>
    </xdr:from>
    <xdr:to>
      <xdr:col>4</xdr:col>
      <xdr:colOff>438150</xdr:colOff>
      <xdr:row>20</xdr:row>
      <xdr:rowOff>47625</xdr:rowOff>
    </xdr:to>
    <xdr:pic>
      <xdr:nvPicPr>
        <xdr:cNvPr id="6" name="MY7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31146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21</xdr:row>
      <xdr:rowOff>47625</xdr:rowOff>
    </xdr:from>
    <xdr:to>
      <xdr:col>4</xdr:col>
      <xdr:colOff>438150</xdr:colOff>
      <xdr:row>23</xdr:row>
      <xdr:rowOff>28575</xdr:rowOff>
    </xdr:to>
    <xdr:pic>
      <xdr:nvPicPr>
        <xdr:cNvPr id="7" name="MY7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35814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3</xdr:col>
      <xdr:colOff>19050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C2" sqref="C2"/>
    </sheetView>
  </sheetViews>
  <sheetFormatPr defaultColWidth="9.140625" defaultRowHeight="12.75"/>
  <cols>
    <col min="1" max="16384" width="9.140625" style="13" customWidth="1"/>
  </cols>
  <sheetData>
    <row r="1" ht="12.75">
      <c r="A1" s="20"/>
    </row>
    <row r="2" ht="18">
      <c r="C2" s="14" t="str">
        <f>"SSV EASTERN METROPOLITAN REGION FINALS 2011"</f>
        <v>SSV EASTERN METROPOLITAN REGION FINALS 2011</v>
      </c>
    </row>
    <row r="3" spans="3:6" ht="18">
      <c r="C3" s="14" t="s">
        <v>18</v>
      </c>
      <c r="D3" s="15"/>
      <c r="E3" s="15"/>
      <c r="F3" s="16"/>
    </row>
    <row r="4" spans="1:5" ht="12.75">
      <c r="A4" s="17"/>
      <c r="B4" s="17"/>
      <c r="C4" s="18" t="s">
        <v>17</v>
      </c>
      <c r="D4" s="19"/>
      <c r="E4" s="1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39"/>
  <sheetViews>
    <sheetView showZeros="0" view="pageBreakPreview" zoomScale="90" zoomScaleSheetLayoutView="90" zoomScalePageLayoutView="0" workbookViewId="0" topLeftCell="A1">
      <selection activeCell="A32" sqref="A32:L32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3.851562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40">
        <v>40835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3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3.5" thickBot="1"/>
    <row r="9" spans="1:12" ht="14.25" thickBot="1" thickTop="1">
      <c r="A9" s="46" t="s">
        <v>0</v>
      </c>
      <c r="B9" s="46"/>
      <c r="C9" s="46"/>
      <c r="D9" s="46"/>
      <c r="E9" s="46"/>
      <c r="F9" s="46"/>
      <c r="G9" s="46" t="s">
        <v>1</v>
      </c>
      <c r="H9" s="46"/>
      <c r="I9" s="46"/>
      <c r="J9" s="46"/>
      <c r="K9" s="46"/>
      <c r="L9" s="46"/>
    </row>
    <row r="10" spans="1:12" ht="13.5" thickBot="1">
      <c r="A10" s="43" t="s">
        <v>2</v>
      </c>
      <c r="B10" s="44"/>
      <c r="C10" s="44"/>
      <c r="D10" s="45" t="s">
        <v>3</v>
      </c>
      <c r="E10" s="42"/>
      <c r="F10" s="42"/>
      <c r="G10" s="42" t="s">
        <v>2</v>
      </c>
      <c r="H10" s="42"/>
      <c r="I10" s="43"/>
      <c r="J10" s="44" t="s">
        <v>3</v>
      </c>
      <c r="K10" s="44"/>
      <c r="L10" s="45"/>
    </row>
    <row r="11" spans="1:12" ht="13.5" customHeight="1" thickBot="1">
      <c r="A11" s="34" t="s">
        <v>65</v>
      </c>
      <c r="B11" s="35"/>
      <c r="C11" s="35"/>
      <c r="D11" s="6">
        <v>1</v>
      </c>
      <c r="E11" s="36" t="s">
        <v>59</v>
      </c>
      <c r="F11" s="37"/>
      <c r="G11" s="38" t="s">
        <v>4</v>
      </c>
      <c r="H11" s="36"/>
      <c r="I11" s="36"/>
      <c r="J11" s="6">
        <v>1</v>
      </c>
      <c r="K11" s="36" t="s">
        <v>54</v>
      </c>
      <c r="L11" s="37"/>
    </row>
    <row r="12" spans="1:12" ht="13.5" customHeight="1" thickBot="1">
      <c r="A12" s="34" t="s">
        <v>5</v>
      </c>
      <c r="B12" s="35"/>
      <c r="C12" s="35"/>
      <c r="D12" s="6">
        <v>2</v>
      </c>
      <c r="E12" s="36" t="s">
        <v>51</v>
      </c>
      <c r="F12" s="37"/>
      <c r="G12" s="38" t="s">
        <v>6</v>
      </c>
      <c r="H12" s="36"/>
      <c r="I12" s="36"/>
      <c r="J12" s="6">
        <v>2</v>
      </c>
      <c r="K12" s="36" t="s">
        <v>60</v>
      </c>
      <c r="L12" s="37"/>
    </row>
    <row r="13" spans="1:12" ht="13.5" customHeight="1" thickBot="1">
      <c r="A13" s="34" t="s">
        <v>7</v>
      </c>
      <c r="B13" s="35"/>
      <c r="C13" s="35"/>
      <c r="D13" s="6">
        <v>3</v>
      </c>
      <c r="E13" s="36" t="s">
        <v>7</v>
      </c>
      <c r="F13" s="37"/>
      <c r="G13" s="38" t="s">
        <v>67</v>
      </c>
      <c r="H13" s="36"/>
      <c r="I13" s="36"/>
      <c r="J13" s="6">
        <v>3</v>
      </c>
      <c r="K13" s="36" t="s">
        <v>58</v>
      </c>
      <c r="L13" s="37"/>
    </row>
    <row r="14" spans="1:12" ht="13.5" customHeight="1" thickBot="1">
      <c r="A14" s="70" t="s">
        <v>66</v>
      </c>
      <c r="B14" s="71"/>
      <c r="C14" s="71"/>
      <c r="D14" s="7">
        <v>4</v>
      </c>
      <c r="E14" s="68" t="s">
        <v>52</v>
      </c>
      <c r="F14" s="69"/>
      <c r="G14" s="72" t="s">
        <v>68</v>
      </c>
      <c r="H14" s="68"/>
      <c r="I14" s="68"/>
      <c r="J14" s="7">
        <v>4</v>
      </c>
      <c r="K14" s="68" t="s">
        <v>69</v>
      </c>
      <c r="L14" s="69"/>
    </row>
    <row r="15" ht="13.5" thickTop="1"/>
    <row r="16" ht="15">
      <c r="A16" s="3" t="s">
        <v>14</v>
      </c>
    </row>
    <row r="17" ht="15">
      <c r="A17" s="3"/>
    </row>
    <row r="18" ht="14.25">
      <c r="A18" s="5" t="s">
        <v>20</v>
      </c>
    </row>
    <row r="19" ht="13.5" thickBot="1"/>
    <row r="20" spans="1:12" ht="13.5" thickBot="1">
      <c r="A20" s="23" t="s">
        <v>8</v>
      </c>
      <c r="B20" s="24" t="s">
        <v>9</v>
      </c>
      <c r="C20" s="65" t="s">
        <v>0</v>
      </c>
      <c r="D20" s="66"/>
      <c r="E20" s="67"/>
      <c r="F20" s="22" t="s">
        <v>21</v>
      </c>
      <c r="G20" s="23" t="s">
        <v>8</v>
      </c>
      <c r="H20" s="24" t="s">
        <v>9</v>
      </c>
      <c r="I20" s="65" t="s">
        <v>1</v>
      </c>
      <c r="J20" s="66"/>
      <c r="K20" s="67"/>
      <c r="L20" s="22" t="s">
        <v>21</v>
      </c>
    </row>
    <row r="21" spans="1:12" ht="13.5" thickBot="1">
      <c r="A21" s="25" t="s">
        <v>22</v>
      </c>
      <c r="B21" s="53">
        <v>0.3958333333333333</v>
      </c>
      <c r="C21" s="8" t="s">
        <v>10</v>
      </c>
      <c r="D21" s="73" t="str">
        <f>CONCATENATE(E11," v ",E14)</f>
        <v>Doncaster SC v Brentwood SC</v>
      </c>
      <c r="E21" s="73"/>
      <c r="F21" s="9" t="s">
        <v>23</v>
      </c>
      <c r="G21" s="21" t="s">
        <v>24</v>
      </c>
      <c r="H21" s="53">
        <v>0.3958333333333333</v>
      </c>
      <c r="I21" s="8" t="s">
        <v>10</v>
      </c>
      <c r="J21" s="73" t="str">
        <f>CONCATENATE(K11," v ",K14)</f>
        <v>Norwood SC v YARRA</v>
      </c>
      <c r="K21" s="73"/>
      <c r="L21" s="9" t="s">
        <v>25</v>
      </c>
    </row>
    <row r="22" spans="1:12" ht="13.5" thickBot="1">
      <c r="A22" s="25" t="s">
        <v>26</v>
      </c>
      <c r="B22" s="54"/>
      <c r="C22" s="8" t="s">
        <v>11</v>
      </c>
      <c r="D22" s="73" t="str">
        <f>CONCATENATE(E12," v ",E13)</f>
        <v>Upwey HS v Knox</v>
      </c>
      <c r="E22" s="73"/>
      <c r="F22" s="9" t="s">
        <v>27</v>
      </c>
      <c r="G22" s="21" t="s">
        <v>28</v>
      </c>
      <c r="H22" s="54"/>
      <c r="I22" s="8" t="s">
        <v>11</v>
      </c>
      <c r="J22" s="73" t="str">
        <f>CONCATENATE(K12," v ",K13)</f>
        <v>Highvale SC v Blackburn HS</v>
      </c>
      <c r="K22" s="73"/>
      <c r="L22" s="9" t="s">
        <v>29</v>
      </c>
    </row>
    <row r="23" spans="1:12" ht="12.75">
      <c r="A23" s="10"/>
      <c r="B23" s="11"/>
      <c r="C23" s="10"/>
      <c r="D23" s="11"/>
      <c r="E23" s="10"/>
      <c r="F23" s="10"/>
      <c r="G23" s="10"/>
      <c r="H23" s="11"/>
      <c r="I23" s="10"/>
      <c r="J23" s="10"/>
      <c r="K23" s="10"/>
      <c r="L23" s="10"/>
    </row>
    <row r="24" spans="1:12" ht="14.25">
      <c r="A24" s="4" t="s">
        <v>30</v>
      </c>
      <c r="B24" s="11"/>
      <c r="C24" s="10"/>
      <c r="D24" s="11"/>
      <c r="E24" s="10"/>
      <c r="F24" s="10"/>
      <c r="G24" s="10"/>
      <c r="H24" s="11"/>
      <c r="I24" s="10"/>
      <c r="J24" s="10"/>
      <c r="K24" s="10"/>
      <c r="L24" s="10"/>
    </row>
    <row r="25" spans="1:12" ht="13.5" thickBot="1">
      <c r="A25" s="10"/>
      <c r="B25" s="11"/>
      <c r="C25" s="10"/>
      <c r="D25" s="11"/>
      <c r="E25" s="10"/>
      <c r="F25" s="10"/>
      <c r="G25" s="10"/>
      <c r="H25" s="11"/>
      <c r="I25" s="10"/>
      <c r="J25" s="10"/>
      <c r="K25" s="10"/>
      <c r="L25" s="10"/>
    </row>
    <row r="26" spans="1:12" ht="13.5" thickBot="1">
      <c r="A26" s="23" t="s">
        <v>8</v>
      </c>
      <c r="B26" s="24" t="s">
        <v>9</v>
      </c>
      <c r="C26" s="65" t="s">
        <v>0</v>
      </c>
      <c r="D26" s="66"/>
      <c r="E26" s="67"/>
      <c r="F26" s="22" t="s">
        <v>21</v>
      </c>
      <c r="G26" s="23" t="s">
        <v>8</v>
      </c>
      <c r="H26" s="24" t="s">
        <v>9</v>
      </c>
      <c r="I26" s="65" t="s">
        <v>1</v>
      </c>
      <c r="J26" s="66"/>
      <c r="K26" s="67"/>
      <c r="L26" s="22" t="s">
        <v>21</v>
      </c>
    </row>
    <row r="27" spans="1:12" ht="12.75">
      <c r="A27" s="51" t="s">
        <v>15</v>
      </c>
      <c r="B27" s="53">
        <v>0.5104166666666666</v>
      </c>
      <c r="C27" s="55"/>
      <c r="D27" s="56"/>
      <c r="E27" s="57"/>
      <c r="F27" s="58" t="s">
        <v>27</v>
      </c>
      <c r="G27" s="74" t="s">
        <v>16</v>
      </c>
      <c r="H27" s="53">
        <v>0.5104166666666666</v>
      </c>
      <c r="I27" s="55"/>
      <c r="J27" s="56"/>
      <c r="K27" s="57"/>
      <c r="L27" s="58" t="s">
        <v>25</v>
      </c>
    </row>
    <row r="28" spans="1:12" ht="13.5" thickBot="1">
      <c r="A28" s="52"/>
      <c r="B28" s="54"/>
      <c r="C28" s="60"/>
      <c r="D28" s="61"/>
      <c r="E28" s="62"/>
      <c r="F28" s="59"/>
      <c r="G28" s="75"/>
      <c r="H28" s="54"/>
      <c r="I28" s="60"/>
      <c r="J28" s="61"/>
      <c r="K28" s="62"/>
      <c r="L28" s="59"/>
    </row>
    <row r="29" spans="1:12" ht="12.75">
      <c r="A29" s="10"/>
      <c r="B29" s="11"/>
      <c r="C29" s="10"/>
      <c r="D29" s="11"/>
      <c r="E29" s="10"/>
      <c r="F29" s="10"/>
      <c r="G29" s="10"/>
      <c r="H29" s="11"/>
      <c r="I29" s="10"/>
      <c r="J29" s="10"/>
      <c r="K29" s="10"/>
      <c r="L29" s="10"/>
    </row>
    <row r="30" spans="1:12" ht="18">
      <c r="A30" s="39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5">
      <c r="A31" s="40">
        <v>40843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">
      <c r="A32" s="41" t="s">
        <v>31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5">
      <c r="A33" s="41" t="s">
        <v>64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5">
      <c r="A34" s="41" t="s">
        <v>19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ht="13.5" thickBot="1"/>
    <row r="36" spans="1:12" ht="14.25" thickBot="1" thickTop="1">
      <c r="A36" s="77" t="s">
        <v>9</v>
      </c>
      <c r="B36" s="78"/>
      <c r="C36" s="79"/>
      <c r="D36" s="80"/>
      <c r="E36" s="80"/>
      <c r="F36" s="80"/>
      <c r="G36" s="80"/>
      <c r="H36" s="80"/>
      <c r="I36" s="80"/>
      <c r="J36" s="80"/>
      <c r="K36" s="86"/>
      <c r="L36" s="12" t="s">
        <v>21</v>
      </c>
    </row>
    <row r="37" spans="1:12" ht="13.5" thickBot="1">
      <c r="A37" s="47">
        <v>0.4166666666666667</v>
      </c>
      <c r="B37" s="48"/>
      <c r="C37" s="76" t="s">
        <v>32</v>
      </c>
      <c r="D37" s="63"/>
      <c r="E37" s="63"/>
      <c r="F37" s="63"/>
      <c r="G37" s="63" t="s">
        <v>33</v>
      </c>
      <c r="H37" s="63"/>
      <c r="I37" s="63"/>
      <c r="J37" s="63"/>
      <c r="K37" s="64"/>
      <c r="L37" s="81" t="s">
        <v>63</v>
      </c>
    </row>
    <row r="38" spans="1:12" ht="13.5" thickBot="1">
      <c r="A38" s="49"/>
      <c r="B38" s="50"/>
      <c r="C38" s="83"/>
      <c r="D38" s="84"/>
      <c r="E38" s="84"/>
      <c r="F38" s="84"/>
      <c r="G38" s="84"/>
      <c r="H38" s="84"/>
      <c r="I38" s="84"/>
      <c r="J38" s="84"/>
      <c r="K38" s="85"/>
      <c r="L38" s="82"/>
    </row>
    <row r="39" spans="1:12" ht="13.5" thickTop="1">
      <c r="A39" s="26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8"/>
    </row>
  </sheetData>
  <sheetProtection/>
  <mergeCells count="61">
    <mergeCell ref="C37:F37"/>
    <mergeCell ref="A30:L30"/>
    <mergeCell ref="A36:B36"/>
    <mergeCell ref="A34:L34"/>
    <mergeCell ref="C36:F36"/>
    <mergeCell ref="A31:L31"/>
    <mergeCell ref="L37:L38"/>
    <mergeCell ref="C38:F38"/>
    <mergeCell ref="G38:K38"/>
    <mergeCell ref="G36:K36"/>
    <mergeCell ref="C27:E27"/>
    <mergeCell ref="B21:B22"/>
    <mergeCell ref="H27:H28"/>
    <mergeCell ref="F27:F28"/>
    <mergeCell ref="G27:G28"/>
    <mergeCell ref="C26:E26"/>
    <mergeCell ref="G14:I14"/>
    <mergeCell ref="I20:K20"/>
    <mergeCell ref="J22:K22"/>
    <mergeCell ref="D21:E21"/>
    <mergeCell ref="D22:E22"/>
    <mergeCell ref="J21:K21"/>
    <mergeCell ref="I26:K26"/>
    <mergeCell ref="A13:C13"/>
    <mergeCell ref="E13:F13"/>
    <mergeCell ref="G13:I13"/>
    <mergeCell ref="K13:L13"/>
    <mergeCell ref="C20:E20"/>
    <mergeCell ref="H21:H22"/>
    <mergeCell ref="K14:L14"/>
    <mergeCell ref="A14:C14"/>
    <mergeCell ref="E14:F14"/>
    <mergeCell ref="A37:B38"/>
    <mergeCell ref="A27:A28"/>
    <mergeCell ref="B27:B28"/>
    <mergeCell ref="I27:K27"/>
    <mergeCell ref="A32:L32"/>
    <mergeCell ref="L27:L28"/>
    <mergeCell ref="C28:E28"/>
    <mergeCell ref="I28:K28"/>
    <mergeCell ref="G37:K37"/>
    <mergeCell ref="A33:L33"/>
    <mergeCell ref="A10:C10"/>
    <mergeCell ref="D10:F10"/>
    <mergeCell ref="A5:L5"/>
    <mergeCell ref="A9:F9"/>
    <mergeCell ref="G9:L9"/>
    <mergeCell ref="A12:C12"/>
    <mergeCell ref="E12:F12"/>
    <mergeCell ref="G12:I12"/>
    <mergeCell ref="K12:L12"/>
    <mergeCell ref="A11:C11"/>
    <mergeCell ref="E11:F11"/>
    <mergeCell ref="G11:I11"/>
    <mergeCell ref="K11:L11"/>
    <mergeCell ref="A1:L1"/>
    <mergeCell ref="A2:L2"/>
    <mergeCell ref="A3:L3"/>
    <mergeCell ref="A4:L4"/>
    <mergeCell ref="G10:I10"/>
    <mergeCell ref="J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40"/>
  <sheetViews>
    <sheetView showZeros="0" zoomScalePageLayoutView="0" workbookViewId="0" topLeftCell="A1">
      <selection activeCell="F42" sqref="F42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8.00390625" style="0" customWidth="1"/>
    <col min="12" max="12" width="6.7109375" style="0" customWidth="1"/>
  </cols>
  <sheetData>
    <row r="1" spans="1:12" ht="18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40">
        <v>40835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3.5" thickBot="1"/>
    <row r="10" spans="1:12" ht="14.25" thickBot="1" thickTop="1">
      <c r="A10" s="46" t="s">
        <v>0</v>
      </c>
      <c r="B10" s="46"/>
      <c r="C10" s="46"/>
      <c r="D10" s="46"/>
      <c r="E10" s="46"/>
      <c r="F10" s="46"/>
      <c r="G10" s="46" t="s">
        <v>1</v>
      </c>
      <c r="H10" s="46"/>
      <c r="I10" s="46"/>
      <c r="J10" s="46"/>
      <c r="K10" s="46"/>
      <c r="L10" s="46"/>
    </row>
    <row r="11" spans="1:12" ht="13.5" thickBot="1">
      <c r="A11" s="43" t="s">
        <v>2</v>
      </c>
      <c r="B11" s="44"/>
      <c r="C11" s="44"/>
      <c r="D11" s="45" t="s">
        <v>3</v>
      </c>
      <c r="E11" s="42"/>
      <c r="F11" s="42"/>
      <c r="G11" s="42" t="s">
        <v>2</v>
      </c>
      <c r="H11" s="42"/>
      <c r="I11" s="43"/>
      <c r="J11" s="44" t="s">
        <v>3</v>
      </c>
      <c r="K11" s="44"/>
      <c r="L11" s="45"/>
    </row>
    <row r="12" spans="1:12" ht="13.5" customHeight="1" thickBot="1">
      <c r="A12" s="34" t="s">
        <v>65</v>
      </c>
      <c r="B12" s="35"/>
      <c r="C12" s="35"/>
      <c r="D12" s="6">
        <v>1</v>
      </c>
      <c r="E12" s="36" t="s">
        <v>55</v>
      </c>
      <c r="F12" s="37"/>
      <c r="G12" s="38" t="s">
        <v>4</v>
      </c>
      <c r="H12" s="36"/>
      <c r="I12" s="36"/>
      <c r="J12" s="6">
        <v>1</v>
      </c>
      <c r="K12" s="36" t="s">
        <v>54</v>
      </c>
      <c r="L12" s="37"/>
    </row>
    <row r="13" spans="1:12" ht="13.5" customHeight="1" thickBot="1">
      <c r="A13" s="34" t="s">
        <v>5</v>
      </c>
      <c r="B13" s="35"/>
      <c r="C13" s="35"/>
      <c r="D13" s="6">
        <v>2</v>
      </c>
      <c r="E13" s="36" t="s">
        <v>51</v>
      </c>
      <c r="F13" s="37"/>
      <c r="G13" s="38" t="s">
        <v>6</v>
      </c>
      <c r="H13" s="36"/>
      <c r="I13" s="36"/>
      <c r="J13" s="6">
        <v>2</v>
      </c>
      <c r="K13" s="36" t="s">
        <v>71</v>
      </c>
      <c r="L13" s="37"/>
    </row>
    <row r="14" spans="1:12" ht="13.5" customHeight="1" thickBot="1">
      <c r="A14" s="34" t="s">
        <v>7</v>
      </c>
      <c r="B14" s="35"/>
      <c r="C14" s="35"/>
      <c r="D14" s="6">
        <v>3</v>
      </c>
      <c r="E14" s="36" t="s">
        <v>70</v>
      </c>
      <c r="F14" s="37"/>
      <c r="G14" s="38" t="s">
        <v>67</v>
      </c>
      <c r="H14" s="36"/>
      <c r="I14" s="36"/>
      <c r="J14" s="6">
        <v>3</v>
      </c>
      <c r="K14" s="36" t="s">
        <v>72</v>
      </c>
      <c r="L14" s="37"/>
    </row>
    <row r="15" spans="1:12" ht="13.5" customHeight="1" thickBot="1">
      <c r="A15" s="70" t="s">
        <v>66</v>
      </c>
      <c r="B15" s="71"/>
      <c r="C15" s="71"/>
      <c r="D15" s="7">
        <v>4</v>
      </c>
      <c r="E15" s="68" t="s">
        <v>52</v>
      </c>
      <c r="F15" s="69"/>
      <c r="G15" s="72" t="s">
        <v>68</v>
      </c>
      <c r="H15" s="68"/>
      <c r="I15" s="68"/>
      <c r="J15" s="7">
        <v>4</v>
      </c>
      <c r="K15" s="68" t="s">
        <v>57</v>
      </c>
      <c r="L15" s="69"/>
    </row>
    <row r="16" ht="13.5" thickTop="1"/>
    <row r="17" ht="15">
      <c r="A17" s="3" t="s">
        <v>14</v>
      </c>
    </row>
    <row r="18" ht="15">
      <c r="A18" s="3"/>
    </row>
    <row r="19" ht="14.25">
      <c r="A19" s="5" t="s">
        <v>20</v>
      </c>
    </row>
    <row r="20" ht="13.5" thickBot="1"/>
    <row r="21" spans="1:12" ht="13.5" thickBot="1">
      <c r="A21" s="23" t="s">
        <v>8</v>
      </c>
      <c r="B21" s="24" t="s">
        <v>9</v>
      </c>
      <c r="C21" s="29" t="s">
        <v>0</v>
      </c>
      <c r="D21" s="30"/>
      <c r="E21" s="31"/>
      <c r="F21" s="22" t="s">
        <v>21</v>
      </c>
      <c r="G21" s="23" t="s">
        <v>8</v>
      </c>
      <c r="H21" s="24" t="s">
        <v>9</v>
      </c>
      <c r="I21" s="29" t="s">
        <v>1</v>
      </c>
      <c r="J21" s="30"/>
      <c r="K21" s="31"/>
      <c r="L21" s="22" t="s">
        <v>21</v>
      </c>
    </row>
    <row r="22" spans="1:12" ht="13.5" thickBot="1">
      <c r="A22" s="25" t="s">
        <v>22</v>
      </c>
      <c r="B22" s="32">
        <v>0.3958333333333333</v>
      </c>
      <c r="C22" s="8" t="s">
        <v>10</v>
      </c>
      <c r="D22" s="87" t="str">
        <f>CONCATENATE(E12," v ",E15)</f>
        <v>Balwyn HS v Brentwood SC</v>
      </c>
      <c r="E22" s="88"/>
      <c r="F22" s="9" t="s">
        <v>49</v>
      </c>
      <c r="G22" s="21" t="s">
        <v>24</v>
      </c>
      <c r="H22" s="32">
        <v>0.3958333333333333</v>
      </c>
      <c r="I22" s="8" t="s">
        <v>10</v>
      </c>
      <c r="J22" s="87" t="str">
        <f>CONCATENATE(K12," v ",K15)</f>
        <v>Norwood SC v Healesville HS</v>
      </c>
      <c r="K22" s="88"/>
      <c r="L22" s="9" t="s">
        <v>63</v>
      </c>
    </row>
    <row r="23" spans="1:12" ht="13.5" thickBot="1">
      <c r="A23" s="25" t="s">
        <v>26</v>
      </c>
      <c r="B23" s="33"/>
      <c r="C23" s="8" t="s">
        <v>11</v>
      </c>
      <c r="D23" s="87" t="str">
        <f>CONCATENATE(E13," v ",E14)</f>
        <v>Upwey HS v KNOX</v>
      </c>
      <c r="E23" s="88"/>
      <c r="F23" s="9" t="s">
        <v>82</v>
      </c>
      <c r="G23" s="21" t="s">
        <v>28</v>
      </c>
      <c r="H23" s="33"/>
      <c r="I23" s="8" t="s">
        <v>11</v>
      </c>
      <c r="J23" s="87" t="str">
        <f>CONCATENATE(K13," v ",K14)</f>
        <v>Glen Waverley SC v East Doncaster SC</v>
      </c>
      <c r="K23" s="88"/>
      <c r="L23" s="9" t="s">
        <v>81</v>
      </c>
    </row>
    <row r="24" spans="1:12" ht="12.75">
      <c r="A24" s="10"/>
      <c r="B24" s="11"/>
      <c r="C24" s="10"/>
      <c r="D24" s="11"/>
      <c r="E24" s="10"/>
      <c r="F24" s="10"/>
      <c r="G24" s="10"/>
      <c r="H24" s="11"/>
      <c r="I24" s="10"/>
      <c r="J24" s="10"/>
      <c r="K24" s="10"/>
      <c r="L24" s="10"/>
    </row>
    <row r="25" spans="1:12" ht="14.25">
      <c r="A25" s="4" t="s">
        <v>30</v>
      </c>
      <c r="B25" s="11"/>
      <c r="C25" s="10"/>
      <c r="D25" s="11"/>
      <c r="E25" s="10"/>
      <c r="F25" s="10"/>
      <c r="G25" s="10"/>
      <c r="H25" s="11"/>
      <c r="I25" s="10"/>
      <c r="J25" s="10"/>
      <c r="K25" s="10"/>
      <c r="L25" s="10"/>
    </row>
    <row r="26" spans="1:12" ht="13.5" thickBot="1">
      <c r="A26" s="10"/>
      <c r="B26" s="11"/>
      <c r="C26" s="10"/>
      <c r="D26" s="11"/>
      <c r="E26" s="10"/>
      <c r="F26" s="10"/>
      <c r="G26" s="10"/>
      <c r="H26" s="11"/>
      <c r="I26" s="10"/>
      <c r="J26" s="10"/>
      <c r="K26" s="10"/>
      <c r="L26" s="10"/>
    </row>
    <row r="27" spans="1:12" ht="13.5" thickBot="1">
      <c r="A27" s="23" t="s">
        <v>8</v>
      </c>
      <c r="B27" s="24" t="s">
        <v>9</v>
      </c>
      <c r="C27" s="65" t="s">
        <v>0</v>
      </c>
      <c r="D27" s="66"/>
      <c r="E27" s="67"/>
      <c r="F27" s="22" t="s">
        <v>21</v>
      </c>
      <c r="G27" s="23" t="s">
        <v>8</v>
      </c>
      <c r="H27" s="24" t="s">
        <v>9</v>
      </c>
      <c r="I27" s="65" t="s">
        <v>1</v>
      </c>
      <c r="J27" s="66"/>
      <c r="K27" s="67"/>
      <c r="L27" s="22" t="s">
        <v>21</v>
      </c>
    </row>
    <row r="28" spans="1:12" ht="12.75">
      <c r="A28" s="51" t="s">
        <v>15</v>
      </c>
      <c r="B28" s="53">
        <v>0.5104166666666666</v>
      </c>
      <c r="C28" s="55"/>
      <c r="D28" s="56"/>
      <c r="E28" s="57"/>
      <c r="F28" s="58" t="s">
        <v>82</v>
      </c>
      <c r="G28" s="74" t="s">
        <v>16</v>
      </c>
      <c r="H28" s="53">
        <v>0.5104166666666666</v>
      </c>
      <c r="I28" s="55"/>
      <c r="J28" s="56"/>
      <c r="K28" s="57"/>
      <c r="L28" s="58" t="s">
        <v>63</v>
      </c>
    </row>
    <row r="29" spans="1:12" ht="13.5" thickBot="1">
      <c r="A29" s="52"/>
      <c r="B29" s="54"/>
      <c r="C29" s="60"/>
      <c r="D29" s="61"/>
      <c r="E29" s="62"/>
      <c r="F29" s="59"/>
      <c r="G29" s="75"/>
      <c r="H29" s="54"/>
      <c r="I29" s="60"/>
      <c r="J29" s="61"/>
      <c r="K29" s="62"/>
      <c r="L29" s="59"/>
    </row>
    <row r="30" spans="1:12" ht="12.75">
      <c r="A30" s="10"/>
      <c r="B30" s="11"/>
      <c r="C30" s="10"/>
      <c r="D30" s="11"/>
      <c r="E30" s="10"/>
      <c r="F30" s="10"/>
      <c r="G30" s="10"/>
      <c r="H30" s="11"/>
      <c r="I30" s="10"/>
      <c r="J30" s="10"/>
      <c r="K30" s="10"/>
      <c r="L30" s="10"/>
    </row>
    <row r="31" spans="1:12" ht="18">
      <c r="A31" s="39" t="s">
        <v>35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5">
      <c r="A32" s="40">
        <v>40843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5">
      <c r="A33" s="41" t="s">
        <v>31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5">
      <c r="A34" s="41" t="s">
        <v>64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5">
      <c r="A35" s="41" t="s">
        <v>19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ht="13.5" thickBot="1"/>
    <row r="37" spans="1:12" ht="14.25" thickBot="1" thickTop="1">
      <c r="A37" s="77" t="s">
        <v>9</v>
      </c>
      <c r="B37" s="78"/>
      <c r="C37" s="79"/>
      <c r="D37" s="80"/>
      <c r="E37" s="80"/>
      <c r="F37" s="80"/>
      <c r="G37" s="80"/>
      <c r="H37" s="80"/>
      <c r="I37" s="80"/>
      <c r="J37" s="80"/>
      <c r="K37" s="86"/>
      <c r="L37" s="12" t="s">
        <v>21</v>
      </c>
    </row>
    <row r="38" spans="1:12" ht="13.5" thickBot="1">
      <c r="A38" s="47">
        <v>0.4166666666666667</v>
      </c>
      <c r="B38" s="48"/>
      <c r="C38" s="76" t="s">
        <v>32</v>
      </c>
      <c r="D38" s="63"/>
      <c r="E38" s="63"/>
      <c r="F38" s="63"/>
      <c r="G38" s="63" t="s">
        <v>33</v>
      </c>
      <c r="H38" s="63"/>
      <c r="I38" s="63"/>
      <c r="J38" s="63"/>
      <c r="K38" s="64"/>
      <c r="L38" s="81" t="s">
        <v>82</v>
      </c>
    </row>
    <row r="39" spans="1:12" ht="13.5" thickBot="1">
      <c r="A39" s="49"/>
      <c r="B39" s="50"/>
      <c r="C39" s="83"/>
      <c r="D39" s="84"/>
      <c r="E39" s="84"/>
      <c r="F39" s="84"/>
      <c r="G39" s="84"/>
      <c r="H39" s="84"/>
      <c r="I39" s="84"/>
      <c r="J39" s="84"/>
      <c r="K39" s="85"/>
      <c r="L39" s="82"/>
    </row>
    <row r="40" spans="1:12" ht="13.5" thickTop="1">
      <c r="A40" s="26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8"/>
    </row>
  </sheetData>
  <sheetProtection/>
  <mergeCells count="57">
    <mergeCell ref="A31:L31"/>
    <mergeCell ref="A32:L32"/>
    <mergeCell ref="A33:L33"/>
    <mergeCell ref="A34:L34"/>
    <mergeCell ref="C39:F39"/>
    <mergeCell ref="L38:L39"/>
    <mergeCell ref="A35:L35"/>
    <mergeCell ref="A37:B37"/>
    <mergeCell ref="A38:B39"/>
    <mergeCell ref="G39:K39"/>
    <mergeCell ref="C38:F38"/>
    <mergeCell ref="C37:F37"/>
    <mergeCell ref="G38:K38"/>
    <mergeCell ref="G37:K37"/>
    <mergeCell ref="K14:L14"/>
    <mergeCell ref="A11:C11"/>
    <mergeCell ref="D11:F11"/>
    <mergeCell ref="G13:I13"/>
    <mergeCell ref="E13:F13"/>
    <mergeCell ref="A13:C13"/>
    <mergeCell ref="A14:C14"/>
    <mergeCell ref="E14:F14"/>
    <mergeCell ref="G14:I14"/>
    <mergeCell ref="A1:L1"/>
    <mergeCell ref="A2:L2"/>
    <mergeCell ref="A3:L3"/>
    <mergeCell ref="A4:L4"/>
    <mergeCell ref="A5:L5"/>
    <mergeCell ref="K13:L13"/>
    <mergeCell ref="J11:L11"/>
    <mergeCell ref="G11:I11"/>
    <mergeCell ref="A10:F10"/>
    <mergeCell ref="G10:L10"/>
    <mergeCell ref="E12:F12"/>
    <mergeCell ref="G12:I12"/>
    <mergeCell ref="K12:L12"/>
    <mergeCell ref="A12:C12"/>
    <mergeCell ref="B28:B29"/>
    <mergeCell ref="C28:E28"/>
    <mergeCell ref="F28:F29"/>
    <mergeCell ref="C29:E29"/>
    <mergeCell ref="I29:K29"/>
    <mergeCell ref="D22:E22"/>
    <mergeCell ref="D23:E23"/>
    <mergeCell ref="J22:K22"/>
    <mergeCell ref="J23:K23"/>
    <mergeCell ref="G28:G29"/>
    <mergeCell ref="A15:C15"/>
    <mergeCell ref="C27:E27"/>
    <mergeCell ref="I27:K27"/>
    <mergeCell ref="H28:H29"/>
    <mergeCell ref="I28:K28"/>
    <mergeCell ref="E15:F15"/>
    <mergeCell ref="G15:I15"/>
    <mergeCell ref="K15:L15"/>
    <mergeCell ref="L28:L29"/>
    <mergeCell ref="A28:A2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39"/>
  <sheetViews>
    <sheetView showZeros="0" zoomScalePageLayoutView="0" workbookViewId="0" topLeftCell="A1">
      <selection activeCell="G13" sqref="G13:I13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40" t="s">
        <v>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3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3.5" thickBot="1"/>
    <row r="9" spans="1:12" ht="14.25" thickBot="1" thickTop="1">
      <c r="A9" s="46" t="s">
        <v>0</v>
      </c>
      <c r="B9" s="46"/>
      <c r="C9" s="46"/>
      <c r="D9" s="46"/>
      <c r="E9" s="46"/>
      <c r="F9" s="46"/>
      <c r="G9" s="46" t="s">
        <v>1</v>
      </c>
      <c r="H9" s="46"/>
      <c r="I9" s="46"/>
      <c r="J9" s="46"/>
      <c r="K9" s="46"/>
      <c r="L9" s="46"/>
    </row>
    <row r="10" spans="1:12" ht="13.5" thickBot="1">
      <c r="A10" s="43" t="s">
        <v>2</v>
      </c>
      <c r="B10" s="44"/>
      <c r="C10" s="44"/>
      <c r="D10" s="45" t="s">
        <v>3</v>
      </c>
      <c r="E10" s="42"/>
      <c r="F10" s="42"/>
      <c r="G10" s="42" t="s">
        <v>2</v>
      </c>
      <c r="H10" s="42"/>
      <c r="I10" s="43"/>
      <c r="J10" s="44" t="s">
        <v>3</v>
      </c>
      <c r="K10" s="44"/>
      <c r="L10" s="45"/>
    </row>
    <row r="11" spans="1:12" ht="13.5" customHeight="1" thickBot="1">
      <c r="A11" s="34" t="s">
        <v>65</v>
      </c>
      <c r="B11" s="35"/>
      <c r="C11" s="35"/>
      <c r="D11" s="6">
        <v>1</v>
      </c>
      <c r="E11" s="36" t="s">
        <v>55</v>
      </c>
      <c r="F11" s="37"/>
      <c r="G11" s="38" t="s">
        <v>4</v>
      </c>
      <c r="H11" s="36"/>
      <c r="I11" s="36"/>
      <c r="J11" s="6">
        <v>1</v>
      </c>
      <c r="K11" s="36" t="s">
        <v>74</v>
      </c>
      <c r="L11" s="37"/>
    </row>
    <row r="12" spans="1:12" ht="13.5" customHeight="1" thickBot="1">
      <c r="A12" s="34" t="s">
        <v>5</v>
      </c>
      <c r="B12" s="35"/>
      <c r="C12" s="35"/>
      <c r="D12" s="6">
        <v>2</v>
      </c>
      <c r="E12" s="36" t="s">
        <v>73</v>
      </c>
      <c r="F12" s="37"/>
      <c r="G12" s="38" t="s">
        <v>6</v>
      </c>
      <c r="H12" s="36"/>
      <c r="I12" s="36"/>
      <c r="J12" s="6">
        <v>2</v>
      </c>
      <c r="K12" s="36" t="s">
        <v>50</v>
      </c>
      <c r="L12" s="37"/>
    </row>
    <row r="13" spans="1:12" ht="13.5" customHeight="1" thickBot="1">
      <c r="A13" s="34" t="s">
        <v>7</v>
      </c>
      <c r="B13" s="35"/>
      <c r="C13" s="35"/>
      <c r="D13" s="6">
        <v>3</v>
      </c>
      <c r="E13" s="36" t="s">
        <v>87</v>
      </c>
      <c r="F13" s="37"/>
      <c r="G13" s="38" t="s">
        <v>67</v>
      </c>
      <c r="H13" s="36"/>
      <c r="I13" s="36"/>
      <c r="J13" s="6">
        <v>3</v>
      </c>
      <c r="K13" s="36" t="s">
        <v>75</v>
      </c>
      <c r="L13" s="37"/>
    </row>
    <row r="14" spans="1:12" ht="13.5" customHeight="1" thickBot="1">
      <c r="A14" s="70" t="s">
        <v>66</v>
      </c>
      <c r="B14" s="71"/>
      <c r="C14" s="71"/>
      <c r="D14" s="7">
        <v>4</v>
      </c>
      <c r="E14" s="68" t="s">
        <v>52</v>
      </c>
      <c r="F14" s="69"/>
      <c r="G14" s="72" t="s">
        <v>68</v>
      </c>
      <c r="H14" s="68"/>
      <c r="I14" s="68"/>
      <c r="J14" s="7">
        <v>4</v>
      </c>
      <c r="K14" s="68" t="s">
        <v>61</v>
      </c>
      <c r="L14" s="69"/>
    </row>
    <row r="15" ht="13.5" thickTop="1"/>
    <row r="16" ht="15">
      <c r="A16" s="3" t="s">
        <v>14</v>
      </c>
    </row>
    <row r="17" ht="15">
      <c r="A17" s="3"/>
    </row>
    <row r="18" ht="14.25">
      <c r="A18" s="5" t="s">
        <v>20</v>
      </c>
    </row>
    <row r="19" ht="13.5" thickBot="1"/>
    <row r="20" spans="1:12" ht="13.5" thickBot="1">
      <c r="A20" s="23" t="s">
        <v>8</v>
      </c>
      <c r="B20" s="24" t="s">
        <v>9</v>
      </c>
      <c r="C20" s="65" t="s">
        <v>0</v>
      </c>
      <c r="D20" s="66"/>
      <c r="E20" s="67"/>
      <c r="F20" s="22" t="s">
        <v>21</v>
      </c>
      <c r="G20" s="23" t="s">
        <v>8</v>
      </c>
      <c r="H20" s="24" t="s">
        <v>9</v>
      </c>
      <c r="I20" s="65" t="s">
        <v>1</v>
      </c>
      <c r="J20" s="66"/>
      <c r="K20" s="67"/>
      <c r="L20" s="22" t="s">
        <v>21</v>
      </c>
    </row>
    <row r="21" spans="1:12" ht="13.5" thickBot="1">
      <c r="A21" s="25" t="s">
        <v>22</v>
      </c>
      <c r="B21" s="53">
        <v>0.3958333333333333</v>
      </c>
      <c r="C21" s="8" t="s">
        <v>10</v>
      </c>
      <c r="D21" s="73" t="str">
        <f>CONCATENATE(E11," v ",E14)</f>
        <v>Balwyn HS v Brentwood SC</v>
      </c>
      <c r="E21" s="73"/>
      <c r="F21" s="9" t="s">
        <v>23</v>
      </c>
      <c r="G21" s="21" t="s">
        <v>24</v>
      </c>
      <c r="H21" s="53">
        <v>0.3958333333333333</v>
      </c>
      <c r="I21" s="8" t="s">
        <v>10</v>
      </c>
      <c r="J21" s="73" t="str">
        <f>CONCATENATE(K11," v ",K14)</f>
        <v>MAROONDAH v Lilydale HS</v>
      </c>
      <c r="K21" s="73"/>
      <c r="L21" s="9" t="s">
        <v>25</v>
      </c>
    </row>
    <row r="22" spans="1:12" ht="13.5" thickBot="1">
      <c r="A22" s="25" t="s">
        <v>26</v>
      </c>
      <c r="B22" s="54"/>
      <c r="C22" s="8" t="s">
        <v>11</v>
      </c>
      <c r="D22" s="73" t="str">
        <f>CONCATENATE(E12," v ",E13)</f>
        <v>Monbulk C v Wantirna C</v>
      </c>
      <c r="E22" s="73"/>
      <c r="F22" s="9" t="s">
        <v>27</v>
      </c>
      <c r="G22" s="21" t="s">
        <v>28</v>
      </c>
      <c r="H22" s="54"/>
      <c r="I22" s="8" t="s">
        <v>11</v>
      </c>
      <c r="J22" s="73" t="str">
        <f>CONCATENATE(K12," v ",K13)</f>
        <v>Vermont SC v WHITEHORSE</v>
      </c>
      <c r="K22" s="73"/>
      <c r="L22" s="9" t="s">
        <v>29</v>
      </c>
    </row>
    <row r="23" spans="1:12" ht="12.75">
      <c r="A23" s="10"/>
      <c r="B23" s="11"/>
      <c r="C23" s="10"/>
      <c r="D23" s="11"/>
      <c r="E23" s="10"/>
      <c r="F23" s="10"/>
      <c r="G23" s="10"/>
      <c r="H23" s="11"/>
      <c r="I23" s="10"/>
      <c r="J23" s="10"/>
      <c r="K23" s="10"/>
      <c r="L23" s="10"/>
    </row>
    <row r="24" spans="1:12" ht="14.25">
      <c r="A24" s="4" t="s">
        <v>30</v>
      </c>
      <c r="B24" s="11"/>
      <c r="C24" s="10"/>
      <c r="D24" s="11"/>
      <c r="E24" s="10"/>
      <c r="F24" s="10"/>
      <c r="G24" s="10"/>
      <c r="H24" s="11"/>
      <c r="I24" s="10"/>
      <c r="J24" s="10"/>
      <c r="K24" s="10"/>
      <c r="L24" s="10"/>
    </row>
    <row r="25" spans="1:12" ht="13.5" thickBot="1">
      <c r="A25" s="10"/>
      <c r="B25" s="11"/>
      <c r="C25" s="10"/>
      <c r="D25" s="11"/>
      <c r="E25" s="10"/>
      <c r="F25" s="10"/>
      <c r="G25" s="10"/>
      <c r="H25" s="11"/>
      <c r="I25" s="10"/>
      <c r="J25" s="10"/>
      <c r="K25" s="10"/>
      <c r="L25" s="10"/>
    </row>
    <row r="26" spans="1:12" ht="13.5" thickBot="1">
      <c r="A26" s="23" t="s">
        <v>8</v>
      </c>
      <c r="B26" s="24" t="s">
        <v>9</v>
      </c>
      <c r="C26" s="65" t="s">
        <v>0</v>
      </c>
      <c r="D26" s="66"/>
      <c r="E26" s="67"/>
      <c r="F26" s="22" t="s">
        <v>21</v>
      </c>
      <c r="G26" s="23" t="s">
        <v>8</v>
      </c>
      <c r="H26" s="24" t="s">
        <v>9</v>
      </c>
      <c r="I26" s="65" t="s">
        <v>1</v>
      </c>
      <c r="J26" s="66"/>
      <c r="K26" s="67"/>
      <c r="L26" s="22" t="s">
        <v>21</v>
      </c>
    </row>
    <row r="27" spans="1:12" ht="12.75">
      <c r="A27" s="51" t="s">
        <v>15</v>
      </c>
      <c r="B27" s="53">
        <v>0.5104166666666666</v>
      </c>
      <c r="C27" s="55"/>
      <c r="D27" s="56"/>
      <c r="E27" s="57"/>
      <c r="F27" s="58" t="s">
        <v>27</v>
      </c>
      <c r="G27" s="74" t="s">
        <v>16</v>
      </c>
      <c r="H27" s="53">
        <v>0.5104166666666666</v>
      </c>
      <c r="I27" s="55"/>
      <c r="J27" s="56"/>
      <c r="K27" s="57"/>
      <c r="L27" s="58" t="s">
        <v>25</v>
      </c>
    </row>
    <row r="28" spans="1:12" ht="13.5" thickBot="1">
      <c r="A28" s="52"/>
      <c r="B28" s="54"/>
      <c r="C28" s="60"/>
      <c r="D28" s="61"/>
      <c r="E28" s="62"/>
      <c r="F28" s="59"/>
      <c r="G28" s="75"/>
      <c r="H28" s="54"/>
      <c r="I28" s="60"/>
      <c r="J28" s="61"/>
      <c r="K28" s="62"/>
      <c r="L28" s="59"/>
    </row>
    <row r="29" spans="1:12" ht="12.75">
      <c r="A29" s="10"/>
      <c r="B29" s="11"/>
      <c r="C29" s="10"/>
      <c r="D29" s="11"/>
      <c r="E29" s="10"/>
      <c r="F29" s="10"/>
      <c r="G29" s="10"/>
      <c r="H29" s="11"/>
      <c r="I29" s="10"/>
      <c r="J29" s="10"/>
      <c r="K29" s="10"/>
      <c r="L29" s="10"/>
    </row>
    <row r="30" spans="1:12" ht="18">
      <c r="A30" s="39" t="s">
        <v>36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5">
      <c r="A31" s="40">
        <v>40856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">
      <c r="A32" s="41" t="s">
        <v>31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5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5">
      <c r="A34" s="41" t="s">
        <v>19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ht="13.5" thickBot="1"/>
    <row r="36" spans="1:12" ht="14.25" thickBot="1" thickTop="1">
      <c r="A36" s="77" t="s">
        <v>9</v>
      </c>
      <c r="B36" s="78"/>
      <c r="C36" s="79"/>
      <c r="D36" s="80"/>
      <c r="E36" s="80"/>
      <c r="F36" s="80"/>
      <c r="G36" s="80"/>
      <c r="H36" s="80"/>
      <c r="I36" s="80"/>
      <c r="J36" s="80"/>
      <c r="K36" s="86"/>
      <c r="L36" s="12" t="s">
        <v>21</v>
      </c>
    </row>
    <row r="37" spans="1:12" ht="13.5" thickBot="1">
      <c r="A37" s="47">
        <v>0.4166666666666667</v>
      </c>
      <c r="B37" s="48"/>
      <c r="C37" s="76" t="s">
        <v>32</v>
      </c>
      <c r="D37" s="63"/>
      <c r="E37" s="63"/>
      <c r="F37" s="63"/>
      <c r="G37" s="63" t="s">
        <v>33</v>
      </c>
      <c r="H37" s="63"/>
      <c r="I37" s="63"/>
      <c r="J37" s="63"/>
      <c r="K37" s="64"/>
      <c r="L37" s="81" t="s">
        <v>25</v>
      </c>
    </row>
    <row r="38" spans="1:12" ht="13.5" thickBot="1">
      <c r="A38" s="49"/>
      <c r="B38" s="50"/>
      <c r="C38" s="83"/>
      <c r="D38" s="84"/>
      <c r="E38" s="84"/>
      <c r="F38" s="84"/>
      <c r="G38" s="84"/>
      <c r="H38" s="84"/>
      <c r="I38" s="84"/>
      <c r="J38" s="84"/>
      <c r="K38" s="85"/>
      <c r="L38" s="82"/>
    </row>
    <row r="39" spans="1:12" ht="13.5" thickTop="1">
      <c r="A39" s="26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8"/>
    </row>
  </sheetData>
  <sheetProtection/>
  <mergeCells count="61">
    <mergeCell ref="C37:F37"/>
    <mergeCell ref="A30:L30"/>
    <mergeCell ref="A36:B36"/>
    <mergeCell ref="A34:L34"/>
    <mergeCell ref="C36:F36"/>
    <mergeCell ref="A31:L31"/>
    <mergeCell ref="L37:L38"/>
    <mergeCell ref="C38:F38"/>
    <mergeCell ref="G38:K38"/>
    <mergeCell ref="G36:K36"/>
    <mergeCell ref="C27:E27"/>
    <mergeCell ref="B21:B22"/>
    <mergeCell ref="H27:H28"/>
    <mergeCell ref="F27:F28"/>
    <mergeCell ref="G27:G28"/>
    <mergeCell ref="C26:E26"/>
    <mergeCell ref="G14:I14"/>
    <mergeCell ref="I20:K20"/>
    <mergeCell ref="J22:K22"/>
    <mergeCell ref="D21:E21"/>
    <mergeCell ref="D22:E22"/>
    <mergeCell ref="J21:K21"/>
    <mergeCell ref="I26:K26"/>
    <mergeCell ref="A13:C13"/>
    <mergeCell ref="E13:F13"/>
    <mergeCell ref="G13:I13"/>
    <mergeCell ref="K13:L13"/>
    <mergeCell ref="C20:E20"/>
    <mergeCell ref="H21:H22"/>
    <mergeCell ref="K14:L14"/>
    <mergeCell ref="A14:C14"/>
    <mergeCell ref="E14:F14"/>
    <mergeCell ref="A37:B38"/>
    <mergeCell ref="A27:A28"/>
    <mergeCell ref="B27:B28"/>
    <mergeCell ref="I27:K27"/>
    <mergeCell ref="A32:L32"/>
    <mergeCell ref="L27:L28"/>
    <mergeCell ref="C28:E28"/>
    <mergeCell ref="I28:K28"/>
    <mergeCell ref="G37:K37"/>
    <mergeCell ref="A33:L33"/>
    <mergeCell ref="A10:C10"/>
    <mergeCell ref="D10:F10"/>
    <mergeCell ref="A5:L5"/>
    <mergeCell ref="A9:F9"/>
    <mergeCell ref="G9:L9"/>
    <mergeCell ref="A12:C12"/>
    <mergeCell ref="E12:F12"/>
    <mergeCell ref="G12:I12"/>
    <mergeCell ref="K12:L12"/>
    <mergeCell ref="A11:C11"/>
    <mergeCell ref="E11:F11"/>
    <mergeCell ref="G11:I11"/>
    <mergeCell ref="K11:L11"/>
    <mergeCell ref="A1:L1"/>
    <mergeCell ref="A2:L2"/>
    <mergeCell ref="A3:L3"/>
    <mergeCell ref="A4:L4"/>
    <mergeCell ref="G10:I10"/>
    <mergeCell ref="J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40"/>
  <sheetViews>
    <sheetView showZeros="0" zoomScalePageLayoutView="0" workbookViewId="0" topLeftCell="A10">
      <selection activeCell="G14" sqref="G14:I14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9.7109375" style="0" customWidth="1"/>
    <col min="12" max="12" width="6.7109375" style="0" customWidth="1"/>
  </cols>
  <sheetData>
    <row r="1" spans="1:12" ht="18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40" t="s">
        <v>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 t="s">
        <v>64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3.5" thickBot="1"/>
    <row r="10" spans="1:12" ht="14.25" thickBot="1" thickTop="1">
      <c r="A10" s="46" t="s">
        <v>0</v>
      </c>
      <c r="B10" s="46"/>
      <c r="C10" s="46"/>
      <c r="D10" s="46"/>
      <c r="E10" s="46"/>
      <c r="F10" s="46"/>
      <c r="G10" s="46" t="s">
        <v>1</v>
      </c>
      <c r="H10" s="46"/>
      <c r="I10" s="46"/>
      <c r="J10" s="46"/>
      <c r="K10" s="46"/>
      <c r="L10" s="46"/>
    </row>
    <row r="11" spans="1:12" ht="13.5" thickBot="1">
      <c r="A11" s="43" t="s">
        <v>2</v>
      </c>
      <c r="B11" s="44"/>
      <c r="C11" s="44"/>
      <c r="D11" s="45" t="s">
        <v>3</v>
      </c>
      <c r="E11" s="42"/>
      <c r="F11" s="42"/>
      <c r="G11" s="42" t="s">
        <v>2</v>
      </c>
      <c r="H11" s="42"/>
      <c r="I11" s="43"/>
      <c r="J11" s="44" t="s">
        <v>3</v>
      </c>
      <c r="K11" s="44"/>
      <c r="L11" s="45"/>
    </row>
    <row r="12" spans="1:12" ht="13.5" customHeight="1" thickBot="1">
      <c r="A12" s="34" t="s">
        <v>65</v>
      </c>
      <c r="B12" s="35"/>
      <c r="C12" s="35"/>
      <c r="D12" s="6">
        <v>1</v>
      </c>
      <c r="E12" s="36" t="s">
        <v>55</v>
      </c>
      <c r="F12" s="37"/>
      <c r="G12" s="38" t="s">
        <v>4</v>
      </c>
      <c r="H12" s="36"/>
      <c r="I12" s="36"/>
      <c r="J12" s="6">
        <v>1</v>
      </c>
      <c r="K12" s="36" t="s">
        <v>54</v>
      </c>
      <c r="L12" s="37"/>
    </row>
    <row r="13" spans="1:12" ht="13.5" customHeight="1" thickBot="1">
      <c r="A13" s="34" t="s">
        <v>5</v>
      </c>
      <c r="B13" s="35"/>
      <c r="C13" s="35"/>
      <c r="D13" s="6">
        <v>2</v>
      </c>
      <c r="E13" s="36" t="s">
        <v>73</v>
      </c>
      <c r="F13" s="37"/>
      <c r="G13" s="38" t="s">
        <v>6</v>
      </c>
      <c r="H13" s="36"/>
      <c r="I13" s="36"/>
      <c r="J13" s="6">
        <v>2</v>
      </c>
      <c r="K13" s="36" t="s">
        <v>76</v>
      </c>
      <c r="L13" s="37"/>
    </row>
    <row r="14" spans="1:12" ht="13.5" customHeight="1" thickBot="1">
      <c r="A14" s="34" t="s">
        <v>7</v>
      </c>
      <c r="B14" s="35"/>
      <c r="C14" s="35"/>
      <c r="D14" s="6">
        <v>3</v>
      </c>
      <c r="E14" s="36" t="s">
        <v>87</v>
      </c>
      <c r="F14" s="37"/>
      <c r="G14" s="38" t="s">
        <v>67</v>
      </c>
      <c r="H14" s="36"/>
      <c r="I14" s="36"/>
      <c r="J14" s="6">
        <v>3</v>
      </c>
      <c r="K14" s="36" t="s">
        <v>75</v>
      </c>
      <c r="L14" s="37"/>
    </row>
    <row r="15" spans="1:12" ht="13.5" customHeight="1" thickBot="1">
      <c r="A15" s="70" t="s">
        <v>66</v>
      </c>
      <c r="B15" s="71"/>
      <c r="C15" s="71"/>
      <c r="D15" s="7">
        <v>4</v>
      </c>
      <c r="E15" s="68" t="s">
        <v>52</v>
      </c>
      <c r="F15" s="69"/>
      <c r="G15" s="72" t="s">
        <v>68</v>
      </c>
      <c r="H15" s="68"/>
      <c r="I15" s="68"/>
      <c r="J15" s="7">
        <v>4</v>
      </c>
      <c r="K15" s="68" t="s">
        <v>61</v>
      </c>
      <c r="L15" s="69"/>
    </row>
    <row r="16" ht="13.5" thickTop="1"/>
    <row r="17" ht="15">
      <c r="A17" s="3" t="s">
        <v>14</v>
      </c>
    </row>
    <row r="18" ht="15">
      <c r="A18" s="3"/>
    </row>
    <row r="19" ht="14.25">
      <c r="A19" s="5" t="s">
        <v>20</v>
      </c>
    </row>
    <row r="20" ht="13.5" thickBot="1"/>
    <row r="21" spans="1:12" ht="13.5" thickBot="1">
      <c r="A21" s="23" t="s">
        <v>8</v>
      </c>
      <c r="B21" s="24" t="s">
        <v>9</v>
      </c>
      <c r="C21" s="29" t="s">
        <v>0</v>
      </c>
      <c r="D21" s="30"/>
      <c r="E21" s="31"/>
      <c r="F21" s="22" t="s">
        <v>21</v>
      </c>
      <c r="G21" s="23" t="s">
        <v>8</v>
      </c>
      <c r="H21" s="24" t="s">
        <v>9</v>
      </c>
      <c r="I21" s="29" t="s">
        <v>1</v>
      </c>
      <c r="J21" s="30"/>
      <c r="K21" s="31"/>
      <c r="L21" s="22" t="s">
        <v>21</v>
      </c>
    </row>
    <row r="22" spans="1:12" ht="13.5" thickBot="1">
      <c r="A22" s="25" t="s">
        <v>22</v>
      </c>
      <c r="B22" s="32">
        <v>0.3958333333333333</v>
      </c>
      <c r="C22" s="8" t="s">
        <v>10</v>
      </c>
      <c r="D22" s="87" t="str">
        <f>CONCATENATE(E12," v ",E15)</f>
        <v>Balwyn HS v Brentwood SC</v>
      </c>
      <c r="E22" s="88"/>
      <c r="F22" s="9" t="s">
        <v>84</v>
      </c>
      <c r="G22" s="21" t="s">
        <v>24</v>
      </c>
      <c r="H22" s="32">
        <v>0.3958333333333333</v>
      </c>
      <c r="I22" s="8" t="s">
        <v>10</v>
      </c>
      <c r="J22" s="87" t="str">
        <f>CONCATENATE(K12," v ",K15)</f>
        <v>Norwood SC v Lilydale HS</v>
      </c>
      <c r="K22" s="88"/>
      <c r="L22" s="9" t="s">
        <v>63</v>
      </c>
    </row>
    <row r="23" spans="1:12" ht="13.5" thickBot="1">
      <c r="A23" s="25" t="s">
        <v>26</v>
      </c>
      <c r="B23" s="33"/>
      <c r="C23" s="8" t="s">
        <v>11</v>
      </c>
      <c r="D23" s="87" t="str">
        <f>CONCATENATE(E13," v ",E14)</f>
        <v>Monbulk C v Wantirna C</v>
      </c>
      <c r="E23" s="88"/>
      <c r="F23" s="9" t="s">
        <v>82</v>
      </c>
      <c r="G23" s="21" t="s">
        <v>28</v>
      </c>
      <c r="H23" s="33"/>
      <c r="I23" s="8" t="s">
        <v>11</v>
      </c>
      <c r="J23" s="87" t="str">
        <f>CONCATENATE(K13," v ",K14)</f>
        <v>Mount Waverley SC v WHITEHORSE</v>
      </c>
      <c r="K23" s="88"/>
      <c r="L23" s="9" t="s">
        <v>81</v>
      </c>
    </row>
    <row r="24" spans="1:12" ht="12.75">
      <c r="A24" s="10"/>
      <c r="B24" s="11"/>
      <c r="C24" s="10"/>
      <c r="D24" s="11"/>
      <c r="E24" s="10"/>
      <c r="F24" s="10"/>
      <c r="G24" s="10"/>
      <c r="H24" s="11"/>
      <c r="I24" s="10"/>
      <c r="J24" s="10"/>
      <c r="K24" s="10"/>
      <c r="L24" s="10"/>
    </row>
    <row r="25" spans="1:12" ht="14.25">
      <c r="A25" s="4" t="s">
        <v>30</v>
      </c>
      <c r="B25" s="11"/>
      <c r="C25" s="10"/>
      <c r="D25" s="11"/>
      <c r="E25" s="10"/>
      <c r="F25" s="10"/>
      <c r="G25" s="10"/>
      <c r="H25" s="11"/>
      <c r="I25" s="10"/>
      <c r="J25" s="10"/>
      <c r="K25" s="10"/>
      <c r="L25" s="10"/>
    </row>
    <row r="26" spans="1:12" ht="13.5" thickBot="1">
      <c r="A26" s="10"/>
      <c r="B26" s="11"/>
      <c r="C26" s="10"/>
      <c r="D26" s="11"/>
      <c r="E26" s="10"/>
      <c r="F26" s="10"/>
      <c r="G26" s="10"/>
      <c r="H26" s="11"/>
      <c r="I26" s="10"/>
      <c r="J26" s="10"/>
      <c r="K26" s="10"/>
      <c r="L26" s="10"/>
    </row>
    <row r="27" spans="1:12" ht="13.5" thickBot="1">
      <c r="A27" s="23" t="s">
        <v>8</v>
      </c>
      <c r="B27" s="24" t="s">
        <v>9</v>
      </c>
      <c r="C27" s="65" t="s">
        <v>0</v>
      </c>
      <c r="D27" s="66"/>
      <c r="E27" s="67"/>
      <c r="F27" s="22" t="s">
        <v>21</v>
      </c>
      <c r="G27" s="23" t="s">
        <v>8</v>
      </c>
      <c r="H27" s="24" t="s">
        <v>9</v>
      </c>
      <c r="I27" s="65" t="s">
        <v>1</v>
      </c>
      <c r="J27" s="66"/>
      <c r="K27" s="67"/>
      <c r="L27" s="22" t="s">
        <v>21</v>
      </c>
    </row>
    <row r="28" spans="1:12" ht="12.75">
      <c r="A28" s="51" t="s">
        <v>15</v>
      </c>
      <c r="B28" s="53">
        <v>0.5104166666666666</v>
      </c>
      <c r="C28" s="55"/>
      <c r="D28" s="56"/>
      <c r="E28" s="57"/>
      <c r="F28" s="58" t="s">
        <v>82</v>
      </c>
      <c r="G28" s="74" t="s">
        <v>16</v>
      </c>
      <c r="H28" s="53">
        <v>0.5104166666666666</v>
      </c>
      <c r="I28" s="55"/>
      <c r="J28" s="56"/>
      <c r="K28" s="57"/>
      <c r="L28" s="58" t="s">
        <v>63</v>
      </c>
    </row>
    <row r="29" spans="1:12" ht="13.5" thickBot="1">
      <c r="A29" s="52"/>
      <c r="B29" s="54"/>
      <c r="C29" s="60"/>
      <c r="D29" s="61"/>
      <c r="E29" s="62"/>
      <c r="F29" s="59"/>
      <c r="G29" s="75"/>
      <c r="H29" s="54"/>
      <c r="I29" s="60"/>
      <c r="J29" s="61"/>
      <c r="K29" s="62"/>
      <c r="L29" s="59"/>
    </row>
    <row r="30" spans="1:12" ht="12.75">
      <c r="A30" s="10"/>
      <c r="B30" s="11"/>
      <c r="C30" s="10"/>
      <c r="D30" s="11"/>
      <c r="E30" s="10"/>
      <c r="F30" s="10"/>
      <c r="G30" s="10"/>
      <c r="H30" s="11"/>
      <c r="I30" s="10"/>
      <c r="J30" s="10"/>
      <c r="K30" s="10"/>
      <c r="L30" s="10"/>
    </row>
    <row r="31" spans="1:12" ht="18">
      <c r="A31" s="39" t="s">
        <v>37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5">
      <c r="A32" s="40">
        <v>40856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5">
      <c r="A33" s="41" t="s">
        <v>31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5">
      <c r="A34" s="41" t="s">
        <v>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5">
      <c r="A35" s="41" t="s">
        <v>19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ht="13.5" thickBot="1"/>
    <row r="37" spans="1:12" ht="14.25" thickBot="1" thickTop="1">
      <c r="A37" s="77" t="s">
        <v>9</v>
      </c>
      <c r="B37" s="78"/>
      <c r="C37" s="79"/>
      <c r="D37" s="80"/>
      <c r="E37" s="80"/>
      <c r="F37" s="80"/>
      <c r="G37" s="80"/>
      <c r="H37" s="80"/>
      <c r="I37" s="80"/>
      <c r="J37" s="80"/>
      <c r="K37" s="86"/>
      <c r="L37" s="12" t="s">
        <v>21</v>
      </c>
    </row>
    <row r="38" spans="1:12" ht="13.5" thickBot="1">
      <c r="A38" s="47">
        <v>0.4166666666666667</v>
      </c>
      <c r="B38" s="48"/>
      <c r="C38" s="76" t="s">
        <v>32</v>
      </c>
      <c r="D38" s="63"/>
      <c r="E38" s="63"/>
      <c r="F38" s="63"/>
      <c r="G38" s="63" t="s">
        <v>33</v>
      </c>
      <c r="H38" s="63"/>
      <c r="I38" s="63"/>
      <c r="J38" s="63"/>
      <c r="K38" s="64"/>
      <c r="L38" s="81" t="s">
        <v>27</v>
      </c>
    </row>
    <row r="39" spans="1:12" ht="13.5" thickBot="1">
      <c r="A39" s="49"/>
      <c r="B39" s="50"/>
      <c r="C39" s="83"/>
      <c r="D39" s="84"/>
      <c r="E39" s="84"/>
      <c r="F39" s="84"/>
      <c r="G39" s="84"/>
      <c r="H39" s="84"/>
      <c r="I39" s="84"/>
      <c r="J39" s="84"/>
      <c r="K39" s="85"/>
      <c r="L39" s="82"/>
    </row>
    <row r="40" spans="1:12" ht="13.5" thickTop="1">
      <c r="A40" s="26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8"/>
    </row>
  </sheetData>
  <sheetProtection/>
  <mergeCells count="58">
    <mergeCell ref="K14:L14"/>
    <mergeCell ref="G15:I15"/>
    <mergeCell ref="A12:C12"/>
    <mergeCell ref="E12:F12"/>
    <mergeCell ref="J11:L11"/>
    <mergeCell ref="A5:L5"/>
    <mergeCell ref="A1:L1"/>
    <mergeCell ref="A2:L2"/>
    <mergeCell ref="A3:L3"/>
    <mergeCell ref="A4:L4"/>
    <mergeCell ref="A15:C15"/>
    <mergeCell ref="E15:F15"/>
    <mergeCell ref="K15:L15"/>
    <mergeCell ref="A14:C14"/>
    <mergeCell ref="E14:F14"/>
    <mergeCell ref="G14:I14"/>
    <mergeCell ref="K12:L12"/>
    <mergeCell ref="G13:I13"/>
    <mergeCell ref="K13:L13"/>
    <mergeCell ref="A13:C13"/>
    <mergeCell ref="E13:F13"/>
    <mergeCell ref="G11:I11"/>
    <mergeCell ref="I27:K27"/>
    <mergeCell ref="A6:L6"/>
    <mergeCell ref="A10:F10"/>
    <mergeCell ref="G10:L10"/>
    <mergeCell ref="A11:C11"/>
    <mergeCell ref="D11:F11"/>
    <mergeCell ref="C27:E27"/>
    <mergeCell ref="D22:E22"/>
    <mergeCell ref="D23:E23"/>
    <mergeCell ref="G12:I12"/>
    <mergeCell ref="A35:L35"/>
    <mergeCell ref="L28:L29"/>
    <mergeCell ref="A37:B37"/>
    <mergeCell ref="A38:B39"/>
    <mergeCell ref="L38:L39"/>
    <mergeCell ref="A28:A29"/>
    <mergeCell ref="I28:K28"/>
    <mergeCell ref="G39:K39"/>
    <mergeCell ref="C39:F39"/>
    <mergeCell ref="C37:F37"/>
    <mergeCell ref="G37:K37"/>
    <mergeCell ref="A31:L31"/>
    <mergeCell ref="B28:B29"/>
    <mergeCell ref="A32:L32"/>
    <mergeCell ref="A33:L33"/>
    <mergeCell ref="A34:L34"/>
    <mergeCell ref="J22:K22"/>
    <mergeCell ref="J23:K23"/>
    <mergeCell ref="C38:F38"/>
    <mergeCell ref="G38:K38"/>
    <mergeCell ref="C29:E29"/>
    <mergeCell ref="C28:E28"/>
    <mergeCell ref="F28:F29"/>
    <mergeCell ref="G28:G29"/>
    <mergeCell ref="H28:H29"/>
    <mergeCell ref="I29:K2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39"/>
  <sheetViews>
    <sheetView showZeros="0" zoomScalePageLayoutView="0" workbookViewId="0" topLeftCell="A1">
      <selection activeCell="G13" sqref="G13:I13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8.2812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40">
        <v>40858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3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3.5" thickBot="1"/>
    <row r="9" spans="1:12" ht="14.25" thickBot="1" thickTop="1">
      <c r="A9" s="46" t="s">
        <v>0</v>
      </c>
      <c r="B9" s="46"/>
      <c r="C9" s="46"/>
      <c r="D9" s="46"/>
      <c r="E9" s="46"/>
      <c r="F9" s="46"/>
      <c r="G9" s="46" t="s">
        <v>1</v>
      </c>
      <c r="H9" s="46"/>
      <c r="I9" s="46"/>
      <c r="J9" s="46"/>
      <c r="K9" s="46"/>
      <c r="L9" s="46"/>
    </row>
    <row r="10" spans="1:12" ht="13.5" thickBot="1">
      <c r="A10" s="43" t="s">
        <v>2</v>
      </c>
      <c r="B10" s="44"/>
      <c r="C10" s="44"/>
      <c r="D10" s="45" t="s">
        <v>3</v>
      </c>
      <c r="E10" s="42"/>
      <c r="F10" s="42"/>
      <c r="G10" s="42" t="s">
        <v>2</v>
      </c>
      <c r="H10" s="42"/>
      <c r="I10" s="43"/>
      <c r="J10" s="44" t="s">
        <v>3</v>
      </c>
      <c r="K10" s="44"/>
      <c r="L10" s="45"/>
    </row>
    <row r="11" spans="1:12" ht="13.5" customHeight="1" thickBot="1">
      <c r="A11" s="34" t="s">
        <v>65</v>
      </c>
      <c r="B11" s="35"/>
      <c r="C11" s="35"/>
      <c r="D11" s="6">
        <v>1</v>
      </c>
      <c r="E11" s="36" t="s">
        <v>53</v>
      </c>
      <c r="F11" s="37"/>
      <c r="G11" s="38" t="s">
        <v>4</v>
      </c>
      <c r="H11" s="36"/>
      <c r="I11" s="36"/>
      <c r="J11" s="6">
        <v>1</v>
      </c>
      <c r="K11" s="36" t="s">
        <v>54</v>
      </c>
      <c r="L11" s="37"/>
    </row>
    <row r="12" spans="1:12" ht="13.5" customHeight="1" thickBot="1">
      <c r="A12" s="34" t="s">
        <v>5</v>
      </c>
      <c r="B12" s="35"/>
      <c r="C12" s="35"/>
      <c r="D12" s="6">
        <v>2</v>
      </c>
      <c r="E12" s="36" t="s">
        <v>56</v>
      </c>
      <c r="F12" s="37"/>
      <c r="G12" s="38" t="s">
        <v>6</v>
      </c>
      <c r="H12" s="36"/>
      <c r="I12" s="36"/>
      <c r="J12" s="6">
        <v>2</v>
      </c>
      <c r="K12" s="36" t="s">
        <v>85</v>
      </c>
      <c r="L12" s="37"/>
    </row>
    <row r="13" spans="1:12" ht="13.5" customHeight="1" thickBot="1">
      <c r="A13" s="34" t="s">
        <v>7</v>
      </c>
      <c r="B13" s="35"/>
      <c r="C13" s="35"/>
      <c r="D13" s="6">
        <v>3</v>
      </c>
      <c r="E13" s="36" t="s">
        <v>87</v>
      </c>
      <c r="F13" s="37"/>
      <c r="G13" s="38" t="s">
        <v>67</v>
      </c>
      <c r="H13" s="36"/>
      <c r="I13" s="36"/>
      <c r="J13" s="6">
        <v>3</v>
      </c>
      <c r="K13" s="36" t="s">
        <v>75</v>
      </c>
      <c r="L13" s="37"/>
    </row>
    <row r="14" spans="1:12" ht="13.5" customHeight="1" thickBot="1">
      <c r="A14" s="70" t="s">
        <v>66</v>
      </c>
      <c r="B14" s="71"/>
      <c r="C14" s="71"/>
      <c r="D14" s="7">
        <v>4</v>
      </c>
      <c r="E14" s="68" t="s">
        <v>77</v>
      </c>
      <c r="F14" s="69"/>
      <c r="G14" s="72" t="s">
        <v>68</v>
      </c>
      <c r="H14" s="68"/>
      <c r="I14" s="68"/>
      <c r="J14" s="7">
        <v>4</v>
      </c>
      <c r="K14" s="68" t="s">
        <v>78</v>
      </c>
      <c r="L14" s="69"/>
    </row>
    <row r="15" ht="13.5" thickTop="1"/>
    <row r="16" ht="15">
      <c r="A16" s="3" t="s">
        <v>14</v>
      </c>
    </row>
    <row r="17" ht="15">
      <c r="A17" s="3"/>
    </row>
    <row r="18" ht="14.25">
      <c r="A18" s="5" t="s">
        <v>20</v>
      </c>
    </row>
    <row r="19" ht="13.5" thickBot="1"/>
    <row r="20" spans="1:12" ht="13.5" thickBot="1">
      <c r="A20" s="23" t="s">
        <v>8</v>
      </c>
      <c r="B20" s="24" t="s">
        <v>9</v>
      </c>
      <c r="C20" s="65" t="s">
        <v>0</v>
      </c>
      <c r="D20" s="66"/>
      <c r="E20" s="67"/>
      <c r="F20" s="22" t="s">
        <v>21</v>
      </c>
      <c r="G20" s="23" t="s">
        <v>8</v>
      </c>
      <c r="H20" s="24" t="s">
        <v>9</v>
      </c>
      <c r="I20" s="65" t="s">
        <v>1</v>
      </c>
      <c r="J20" s="66"/>
      <c r="K20" s="67"/>
      <c r="L20" s="22" t="s">
        <v>21</v>
      </c>
    </row>
    <row r="21" spans="1:12" ht="13.5" thickBot="1">
      <c r="A21" s="25" t="s">
        <v>22</v>
      </c>
      <c r="B21" s="53">
        <v>0.3958333333333333</v>
      </c>
      <c r="C21" s="8" t="s">
        <v>10</v>
      </c>
      <c r="D21" s="73" t="str">
        <f>CONCATENATE(E11," v ",E14)</f>
        <v>Camberwell HS v South Oakleigh SC</v>
      </c>
      <c r="E21" s="73"/>
      <c r="F21" s="9" t="s">
        <v>23</v>
      </c>
      <c r="G21" s="21" t="s">
        <v>24</v>
      </c>
      <c r="H21" s="53">
        <v>0.3958333333333333</v>
      </c>
      <c r="I21" s="8" t="s">
        <v>10</v>
      </c>
      <c r="J21" s="73" t="str">
        <f>CONCATENATE(K11," v ",K14)</f>
        <v>Norwood SC v Mooroolbark C</v>
      </c>
      <c r="K21" s="73"/>
      <c r="L21" s="9" t="s">
        <v>25</v>
      </c>
    </row>
    <row r="22" spans="1:12" ht="13.5" thickBot="1">
      <c r="A22" s="25" t="s">
        <v>26</v>
      </c>
      <c r="B22" s="54"/>
      <c r="C22" s="8" t="s">
        <v>11</v>
      </c>
      <c r="D22" s="73" t="str">
        <f>CONCATENATE(E12," v ",E13)</f>
        <v>Emerald SC v Wantirna C</v>
      </c>
      <c r="E22" s="73"/>
      <c r="F22" s="9" t="s">
        <v>27</v>
      </c>
      <c r="G22" s="21" t="s">
        <v>28</v>
      </c>
      <c r="H22" s="54"/>
      <c r="I22" s="8" t="s">
        <v>11</v>
      </c>
      <c r="J22" s="73" t="str">
        <f>CONCATENATE(K12," v ",K13)</f>
        <v>Vermont HS v WHITEHORSE</v>
      </c>
      <c r="K22" s="73"/>
      <c r="L22" s="9" t="s">
        <v>29</v>
      </c>
    </row>
    <row r="23" spans="1:12" ht="12.75">
      <c r="A23" s="10"/>
      <c r="B23" s="11"/>
      <c r="C23" s="10"/>
      <c r="D23" s="11"/>
      <c r="E23" s="10"/>
      <c r="F23" s="10"/>
      <c r="G23" s="10"/>
      <c r="H23" s="11"/>
      <c r="I23" s="10"/>
      <c r="J23" s="10"/>
      <c r="K23" s="10"/>
      <c r="L23" s="10"/>
    </row>
    <row r="24" spans="1:12" ht="14.25">
      <c r="A24" s="4" t="s">
        <v>30</v>
      </c>
      <c r="B24" s="11"/>
      <c r="C24" s="10"/>
      <c r="D24" s="11"/>
      <c r="E24" s="10"/>
      <c r="F24" s="10"/>
      <c r="G24" s="10"/>
      <c r="H24" s="11"/>
      <c r="I24" s="10"/>
      <c r="J24" s="10"/>
      <c r="K24" s="10"/>
      <c r="L24" s="10"/>
    </row>
    <row r="25" spans="1:12" ht="13.5" thickBot="1">
      <c r="A25" s="10"/>
      <c r="B25" s="11"/>
      <c r="C25" s="10"/>
      <c r="D25" s="11"/>
      <c r="E25" s="10"/>
      <c r="F25" s="10"/>
      <c r="G25" s="10"/>
      <c r="H25" s="11"/>
      <c r="I25" s="10"/>
      <c r="J25" s="10"/>
      <c r="K25" s="10"/>
      <c r="L25" s="10"/>
    </row>
    <row r="26" spans="1:12" ht="13.5" thickBot="1">
      <c r="A26" s="23" t="s">
        <v>8</v>
      </c>
      <c r="B26" s="24" t="s">
        <v>9</v>
      </c>
      <c r="C26" s="65" t="s">
        <v>0</v>
      </c>
      <c r="D26" s="66"/>
      <c r="E26" s="67"/>
      <c r="F26" s="22" t="s">
        <v>21</v>
      </c>
      <c r="G26" s="23" t="s">
        <v>8</v>
      </c>
      <c r="H26" s="24" t="s">
        <v>9</v>
      </c>
      <c r="I26" s="65" t="s">
        <v>1</v>
      </c>
      <c r="J26" s="66"/>
      <c r="K26" s="67"/>
      <c r="L26" s="22" t="s">
        <v>21</v>
      </c>
    </row>
    <row r="27" spans="1:12" ht="12.75">
      <c r="A27" s="51" t="s">
        <v>15</v>
      </c>
      <c r="B27" s="53">
        <v>0.5104166666666666</v>
      </c>
      <c r="C27" s="55"/>
      <c r="D27" s="56"/>
      <c r="E27" s="57"/>
      <c r="F27" s="58" t="s">
        <v>27</v>
      </c>
      <c r="G27" s="74" t="s">
        <v>16</v>
      </c>
      <c r="H27" s="53">
        <v>0.5104166666666666</v>
      </c>
      <c r="I27" s="55"/>
      <c r="J27" s="56"/>
      <c r="K27" s="57"/>
      <c r="L27" s="58" t="s">
        <v>25</v>
      </c>
    </row>
    <row r="28" spans="1:12" ht="13.5" thickBot="1">
      <c r="A28" s="52"/>
      <c r="B28" s="54"/>
      <c r="C28" s="60"/>
      <c r="D28" s="61"/>
      <c r="E28" s="62"/>
      <c r="F28" s="59"/>
      <c r="G28" s="75"/>
      <c r="H28" s="54"/>
      <c r="I28" s="60"/>
      <c r="J28" s="61"/>
      <c r="K28" s="62"/>
      <c r="L28" s="59"/>
    </row>
    <row r="29" spans="1:12" ht="12.75">
      <c r="A29" s="10"/>
      <c r="B29" s="11"/>
      <c r="C29" s="10"/>
      <c r="D29" s="11"/>
      <c r="E29" s="10"/>
      <c r="F29" s="10"/>
      <c r="G29" s="10"/>
      <c r="H29" s="11"/>
      <c r="I29" s="10"/>
      <c r="J29" s="10"/>
      <c r="K29" s="10"/>
      <c r="L29" s="10"/>
    </row>
    <row r="30" spans="1:12" ht="18">
      <c r="A30" s="39" t="s">
        <v>38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5">
      <c r="A31" s="40">
        <v>40863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">
      <c r="A32" s="41" t="s">
        <v>31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5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5">
      <c r="A34" s="41" t="s">
        <v>19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ht="13.5" thickBot="1"/>
    <row r="36" spans="1:12" ht="14.25" thickBot="1" thickTop="1">
      <c r="A36" s="77" t="s">
        <v>9</v>
      </c>
      <c r="B36" s="78"/>
      <c r="C36" s="79"/>
      <c r="D36" s="80"/>
      <c r="E36" s="80"/>
      <c r="F36" s="80"/>
      <c r="G36" s="80"/>
      <c r="H36" s="80"/>
      <c r="I36" s="80"/>
      <c r="J36" s="80"/>
      <c r="K36" s="86"/>
      <c r="L36" s="12" t="s">
        <v>21</v>
      </c>
    </row>
    <row r="37" spans="1:12" ht="13.5" thickBot="1">
      <c r="A37" s="47">
        <v>0.4166666666666667</v>
      </c>
      <c r="B37" s="48"/>
      <c r="C37" s="76" t="s">
        <v>32</v>
      </c>
      <c r="D37" s="63"/>
      <c r="E37" s="63"/>
      <c r="F37" s="63"/>
      <c r="G37" s="63" t="s">
        <v>33</v>
      </c>
      <c r="H37" s="63"/>
      <c r="I37" s="63"/>
      <c r="J37" s="63"/>
      <c r="K37" s="64"/>
      <c r="L37" s="81" t="s">
        <v>25</v>
      </c>
    </row>
    <row r="38" spans="1:12" ht="13.5" thickBot="1">
      <c r="A38" s="49"/>
      <c r="B38" s="50"/>
      <c r="C38" s="83"/>
      <c r="D38" s="84"/>
      <c r="E38" s="84"/>
      <c r="F38" s="84"/>
      <c r="G38" s="84"/>
      <c r="H38" s="84"/>
      <c r="I38" s="84"/>
      <c r="J38" s="84"/>
      <c r="K38" s="85"/>
      <c r="L38" s="82"/>
    </row>
    <row r="39" spans="1:12" ht="13.5" thickTop="1">
      <c r="A39" s="26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8"/>
    </row>
  </sheetData>
  <sheetProtection/>
  <mergeCells count="61">
    <mergeCell ref="C37:F37"/>
    <mergeCell ref="A30:L30"/>
    <mergeCell ref="A36:B36"/>
    <mergeCell ref="A34:L34"/>
    <mergeCell ref="C36:F36"/>
    <mergeCell ref="A31:L31"/>
    <mergeCell ref="L37:L38"/>
    <mergeCell ref="C38:F38"/>
    <mergeCell ref="G38:K38"/>
    <mergeCell ref="G36:K36"/>
    <mergeCell ref="C27:E27"/>
    <mergeCell ref="B21:B22"/>
    <mergeCell ref="H27:H28"/>
    <mergeCell ref="F27:F28"/>
    <mergeCell ref="G27:G28"/>
    <mergeCell ref="C26:E26"/>
    <mergeCell ref="G14:I14"/>
    <mergeCell ref="I20:K20"/>
    <mergeCell ref="J22:K22"/>
    <mergeCell ref="D21:E21"/>
    <mergeCell ref="D22:E22"/>
    <mergeCell ref="J21:K21"/>
    <mergeCell ref="I26:K26"/>
    <mergeCell ref="A13:C13"/>
    <mergeCell ref="E13:F13"/>
    <mergeCell ref="G13:I13"/>
    <mergeCell ref="K13:L13"/>
    <mergeCell ref="C20:E20"/>
    <mergeCell ref="H21:H22"/>
    <mergeCell ref="K14:L14"/>
    <mergeCell ref="A14:C14"/>
    <mergeCell ref="E14:F14"/>
    <mergeCell ref="A37:B38"/>
    <mergeCell ref="A27:A28"/>
    <mergeCell ref="B27:B28"/>
    <mergeCell ref="I27:K27"/>
    <mergeCell ref="A32:L32"/>
    <mergeCell ref="L27:L28"/>
    <mergeCell ref="C28:E28"/>
    <mergeCell ref="I28:K28"/>
    <mergeCell ref="G37:K37"/>
    <mergeCell ref="A33:L33"/>
    <mergeCell ref="A10:C10"/>
    <mergeCell ref="D10:F10"/>
    <mergeCell ref="A5:L5"/>
    <mergeCell ref="A9:F9"/>
    <mergeCell ref="G9:L9"/>
    <mergeCell ref="A12:C12"/>
    <mergeCell ref="E12:F12"/>
    <mergeCell ref="G12:I12"/>
    <mergeCell ref="K12:L12"/>
    <mergeCell ref="A11:C11"/>
    <mergeCell ref="E11:F11"/>
    <mergeCell ref="G11:I11"/>
    <mergeCell ref="K11:L11"/>
    <mergeCell ref="A1:L1"/>
    <mergeCell ref="A2:L2"/>
    <mergeCell ref="A3:L3"/>
    <mergeCell ref="A4:L4"/>
    <mergeCell ref="G10:I10"/>
    <mergeCell ref="J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40"/>
  <sheetViews>
    <sheetView showZeros="0" zoomScalePageLayoutView="0" workbookViewId="0" topLeftCell="A1">
      <selection activeCell="G14" sqref="G14:I14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7.00390625" style="1" customWidth="1"/>
    <col min="5" max="5" width="21.2812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6.421875" style="0" customWidth="1"/>
    <col min="12" max="12" width="6.7109375" style="0" customWidth="1"/>
  </cols>
  <sheetData>
    <row r="1" spans="1:12" ht="18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40">
        <v>40858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 t="s">
        <v>64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3.5" thickBot="1"/>
    <row r="10" spans="1:12" ht="14.25" thickBot="1" thickTop="1">
      <c r="A10" s="46" t="s">
        <v>0</v>
      </c>
      <c r="B10" s="46"/>
      <c r="C10" s="46"/>
      <c r="D10" s="46"/>
      <c r="E10" s="46"/>
      <c r="F10" s="46"/>
      <c r="G10" s="46" t="s">
        <v>1</v>
      </c>
      <c r="H10" s="46"/>
      <c r="I10" s="46"/>
      <c r="J10" s="46"/>
      <c r="K10" s="46"/>
      <c r="L10" s="46"/>
    </row>
    <row r="11" spans="1:12" ht="13.5" thickBot="1">
      <c r="A11" s="43" t="s">
        <v>2</v>
      </c>
      <c r="B11" s="44"/>
      <c r="C11" s="44"/>
      <c r="D11" s="45" t="s">
        <v>3</v>
      </c>
      <c r="E11" s="42"/>
      <c r="F11" s="42"/>
      <c r="G11" s="42" t="s">
        <v>2</v>
      </c>
      <c r="H11" s="42"/>
      <c r="I11" s="43"/>
      <c r="J11" s="44" t="s">
        <v>3</v>
      </c>
      <c r="K11" s="44"/>
      <c r="L11" s="45"/>
    </row>
    <row r="12" spans="1:12" ht="13.5" customHeight="1" thickBot="1">
      <c r="A12" s="34" t="s">
        <v>65</v>
      </c>
      <c r="B12" s="35"/>
      <c r="C12" s="35"/>
      <c r="D12" s="6">
        <v>1</v>
      </c>
      <c r="E12" s="36" t="s">
        <v>62</v>
      </c>
      <c r="F12" s="37"/>
      <c r="G12" s="38" t="s">
        <v>4</v>
      </c>
      <c r="H12" s="36"/>
      <c r="I12" s="36"/>
      <c r="J12" s="6">
        <v>1</v>
      </c>
      <c r="K12" s="36" t="s">
        <v>54</v>
      </c>
      <c r="L12" s="37"/>
    </row>
    <row r="13" spans="1:12" ht="13.5" customHeight="1" thickBot="1">
      <c r="A13" s="34" t="s">
        <v>5</v>
      </c>
      <c r="B13" s="35"/>
      <c r="C13" s="35"/>
      <c r="D13" s="6">
        <v>2</v>
      </c>
      <c r="E13" s="36" t="s">
        <v>51</v>
      </c>
      <c r="F13" s="37"/>
      <c r="G13" s="38" t="s">
        <v>6</v>
      </c>
      <c r="H13" s="36"/>
      <c r="I13" s="36"/>
      <c r="J13" s="6">
        <v>2</v>
      </c>
      <c r="K13" s="36" t="s">
        <v>86</v>
      </c>
      <c r="L13" s="37"/>
    </row>
    <row r="14" spans="1:12" ht="13.5" customHeight="1" thickBot="1">
      <c r="A14" s="34" t="s">
        <v>7</v>
      </c>
      <c r="B14" s="35"/>
      <c r="C14" s="35"/>
      <c r="D14" s="6">
        <v>3</v>
      </c>
      <c r="E14" s="36" t="s">
        <v>87</v>
      </c>
      <c r="F14" s="37"/>
      <c r="G14" s="38" t="s">
        <v>67</v>
      </c>
      <c r="H14" s="36"/>
      <c r="I14" s="36"/>
      <c r="J14" s="6">
        <v>3</v>
      </c>
      <c r="K14" s="36" t="s">
        <v>75</v>
      </c>
      <c r="L14" s="37"/>
    </row>
    <row r="15" spans="1:12" ht="13.5" customHeight="1" thickBot="1">
      <c r="A15" s="70" t="s">
        <v>66</v>
      </c>
      <c r="B15" s="71"/>
      <c r="C15" s="71"/>
      <c r="D15" s="7">
        <v>4</v>
      </c>
      <c r="E15" s="68" t="s">
        <v>79</v>
      </c>
      <c r="F15" s="69"/>
      <c r="G15" s="72" t="s">
        <v>68</v>
      </c>
      <c r="H15" s="68"/>
      <c r="I15" s="68"/>
      <c r="J15" s="7">
        <v>4</v>
      </c>
      <c r="K15" s="68" t="s">
        <v>80</v>
      </c>
      <c r="L15" s="69"/>
    </row>
    <row r="16" ht="13.5" thickTop="1"/>
    <row r="17" ht="15">
      <c r="A17" s="3" t="s">
        <v>14</v>
      </c>
    </row>
    <row r="18" ht="15">
      <c r="A18" s="3"/>
    </row>
    <row r="19" ht="14.25">
      <c r="A19" s="5" t="s">
        <v>20</v>
      </c>
    </row>
    <row r="20" ht="13.5" thickBot="1"/>
    <row r="21" spans="1:12" ht="13.5" thickBot="1">
      <c r="A21" s="23" t="s">
        <v>8</v>
      </c>
      <c r="B21" s="24" t="s">
        <v>9</v>
      </c>
      <c r="C21" s="29" t="s">
        <v>0</v>
      </c>
      <c r="D21" s="30"/>
      <c r="E21" s="31"/>
      <c r="F21" s="22" t="s">
        <v>21</v>
      </c>
      <c r="G21" s="23" t="s">
        <v>8</v>
      </c>
      <c r="H21" s="24" t="s">
        <v>9</v>
      </c>
      <c r="I21" s="29" t="s">
        <v>1</v>
      </c>
      <c r="J21" s="30"/>
      <c r="K21" s="31"/>
      <c r="L21" s="22" t="s">
        <v>21</v>
      </c>
    </row>
    <row r="22" spans="1:12" ht="13.5" thickBot="1">
      <c r="A22" s="25" t="s">
        <v>22</v>
      </c>
      <c r="B22" s="32">
        <v>0.3958333333333333</v>
      </c>
      <c r="C22" s="8" t="s">
        <v>10</v>
      </c>
      <c r="D22" s="87" t="str">
        <f>CONCATENATE(E12," v ",E15)</f>
        <v>Kew HS v Bye</v>
      </c>
      <c r="E22" s="88"/>
      <c r="F22" s="9" t="s">
        <v>84</v>
      </c>
      <c r="G22" s="21" t="s">
        <v>24</v>
      </c>
      <c r="H22" s="32">
        <v>0.3958333333333333</v>
      </c>
      <c r="I22" s="8" t="s">
        <v>10</v>
      </c>
      <c r="J22" s="87" t="str">
        <f>CONCATENATE(K12," v ",K15)</f>
        <v>Norwood SC v Lilydale Heights C</v>
      </c>
      <c r="K22" s="88"/>
      <c r="L22" s="9" t="s">
        <v>63</v>
      </c>
    </row>
    <row r="23" spans="1:12" ht="13.5" thickBot="1">
      <c r="A23" s="25" t="s">
        <v>26</v>
      </c>
      <c r="B23" s="33"/>
      <c r="C23" s="8" t="s">
        <v>11</v>
      </c>
      <c r="D23" s="87" t="str">
        <f>CONCATENATE(E13," v ",E14)</f>
        <v>Upwey HS v Wantirna C</v>
      </c>
      <c r="E23" s="88"/>
      <c r="F23" s="9" t="s">
        <v>82</v>
      </c>
      <c r="G23" s="21" t="s">
        <v>28</v>
      </c>
      <c r="H23" s="33"/>
      <c r="I23" s="8" t="s">
        <v>11</v>
      </c>
      <c r="J23" s="87" t="str">
        <f>CONCATENATE(K13," v ",K14)</f>
        <v>Glen Waverley HS v WHITEHORSE</v>
      </c>
      <c r="K23" s="88"/>
      <c r="L23" s="9" t="s">
        <v>81</v>
      </c>
    </row>
    <row r="24" spans="1:12" ht="12.75">
      <c r="A24" s="10"/>
      <c r="B24" s="11"/>
      <c r="C24" s="10"/>
      <c r="D24" s="11"/>
      <c r="E24" s="10"/>
      <c r="F24" s="10"/>
      <c r="G24" s="10"/>
      <c r="H24" s="11"/>
      <c r="I24" s="10"/>
      <c r="J24" s="10"/>
      <c r="K24" s="10"/>
      <c r="L24" s="10"/>
    </row>
    <row r="25" spans="1:12" ht="14.25">
      <c r="A25" s="4" t="s">
        <v>30</v>
      </c>
      <c r="B25" s="11"/>
      <c r="C25" s="10"/>
      <c r="D25" s="11"/>
      <c r="E25" s="10"/>
      <c r="F25" s="10"/>
      <c r="G25" s="10"/>
      <c r="H25" s="11"/>
      <c r="I25" s="10"/>
      <c r="J25" s="10"/>
      <c r="K25" s="10"/>
      <c r="L25" s="10"/>
    </row>
    <row r="26" spans="1:12" ht="13.5" thickBot="1">
      <c r="A26" s="10"/>
      <c r="B26" s="11"/>
      <c r="C26" s="10"/>
      <c r="D26" s="11"/>
      <c r="E26" s="10"/>
      <c r="F26" s="10"/>
      <c r="G26" s="10"/>
      <c r="H26" s="11"/>
      <c r="I26" s="10"/>
      <c r="J26" s="10"/>
      <c r="K26" s="10"/>
      <c r="L26" s="10"/>
    </row>
    <row r="27" spans="1:12" ht="13.5" thickBot="1">
      <c r="A27" s="23" t="s">
        <v>8</v>
      </c>
      <c r="B27" s="24" t="s">
        <v>9</v>
      </c>
      <c r="C27" s="65" t="s">
        <v>0</v>
      </c>
      <c r="D27" s="66"/>
      <c r="E27" s="67"/>
      <c r="F27" s="22" t="s">
        <v>21</v>
      </c>
      <c r="G27" s="23" t="s">
        <v>8</v>
      </c>
      <c r="H27" s="24" t="s">
        <v>9</v>
      </c>
      <c r="I27" s="65" t="s">
        <v>1</v>
      </c>
      <c r="J27" s="66"/>
      <c r="K27" s="67"/>
      <c r="L27" s="22" t="s">
        <v>21</v>
      </c>
    </row>
    <row r="28" spans="1:12" ht="12.75">
      <c r="A28" s="51" t="s">
        <v>15</v>
      </c>
      <c r="B28" s="53">
        <v>0.5104166666666666</v>
      </c>
      <c r="C28" s="55"/>
      <c r="D28" s="56"/>
      <c r="E28" s="57"/>
      <c r="F28" s="58" t="s">
        <v>82</v>
      </c>
      <c r="G28" s="74" t="s">
        <v>16</v>
      </c>
      <c r="H28" s="53">
        <v>0.5104166666666666</v>
      </c>
      <c r="I28" s="55"/>
      <c r="J28" s="56"/>
      <c r="K28" s="57"/>
      <c r="L28" s="58" t="s">
        <v>63</v>
      </c>
    </row>
    <row r="29" spans="1:12" ht="13.5" thickBot="1">
      <c r="A29" s="52"/>
      <c r="B29" s="54"/>
      <c r="C29" s="60"/>
      <c r="D29" s="61"/>
      <c r="E29" s="62"/>
      <c r="F29" s="59"/>
      <c r="G29" s="75"/>
      <c r="H29" s="54"/>
      <c r="I29" s="60"/>
      <c r="J29" s="61"/>
      <c r="K29" s="62"/>
      <c r="L29" s="59"/>
    </row>
    <row r="30" spans="1:12" ht="12.75">
      <c r="A30" s="10"/>
      <c r="B30" s="11"/>
      <c r="C30" s="10"/>
      <c r="D30" s="11"/>
      <c r="E30" s="10"/>
      <c r="F30" s="10"/>
      <c r="G30" s="10"/>
      <c r="H30" s="11"/>
      <c r="I30" s="10"/>
      <c r="J30" s="10"/>
      <c r="K30" s="10"/>
      <c r="L30" s="10"/>
    </row>
    <row r="31" spans="1:12" ht="18">
      <c r="A31" s="39" t="s">
        <v>39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5">
      <c r="A32" s="40">
        <v>40863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5">
      <c r="A33" s="41" t="s">
        <v>31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5">
      <c r="A34" s="41" t="s">
        <v>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5">
      <c r="A35" s="41" t="s">
        <v>19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ht="13.5" thickBot="1"/>
    <row r="37" spans="1:12" ht="14.25" thickBot="1" thickTop="1">
      <c r="A37" s="77" t="s">
        <v>9</v>
      </c>
      <c r="B37" s="78"/>
      <c r="C37" s="79"/>
      <c r="D37" s="80"/>
      <c r="E37" s="80"/>
      <c r="F37" s="80"/>
      <c r="G37" s="80"/>
      <c r="H37" s="80"/>
      <c r="I37" s="80"/>
      <c r="J37" s="80"/>
      <c r="K37" s="86"/>
      <c r="L37" s="12" t="s">
        <v>21</v>
      </c>
    </row>
    <row r="38" spans="1:12" ht="13.5" thickBot="1">
      <c r="A38" s="47">
        <v>0.4166666666666667</v>
      </c>
      <c r="B38" s="48"/>
      <c r="C38" s="76" t="s">
        <v>32</v>
      </c>
      <c r="D38" s="63"/>
      <c r="E38" s="63"/>
      <c r="F38" s="63"/>
      <c r="G38" s="63" t="s">
        <v>33</v>
      </c>
      <c r="H38" s="63"/>
      <c r="I38" s="63"/>
      <c r="J38" s="63"/>
      <c r="K38" s="64"/>
      <c r="L38" s="81" t="s">
        <v>27</v>
      </c>
    </row>
    <row r="39" spans="1:12" ht="13.5" thickBot="1">
      <c r="A39" s="49"/>
      <c r="B39" s="50"/>
      <c r="C39" s="83"/>
      <c r="D39" s="84"/>
      <c r="E39" s="84"/>
      <c r="F39" s="84"/>
      <c r="G39" s="84"/>
      <c r="H39" s="84"/>
      <c r="I39" s="84"/>
      <c r="J39" s="84"/>
      <c r="K39" s="85"/>
      <c r="L39" s="82"/>
    </row>
    <row r="40" spans="1:12" ht="13.5" thickTop="1">
      <c r="A40" s="26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8"/>
    </row>
  </sheetData>
  <sheetProtection/>
  <mergeCells count="58">
    <mergeCell ref="A15:C15"/>
    <mergeCell ref="E15:F15"/>
    <mergeCell ref="G15:I15"/>
    <mergeCell ref="K15:L15"/>
    <mergeCell ref="A13:C13"/>
    <mergeCell ref="E13:F13"/>
    <mergeCell ref="G13:I13"/>
    <mergeCell ref="K13:L13"/>
    <mergeCell ref="A14:C14"/>
    <mergeCell ref="E14:F14"/>
    <mergeCell ref="G14:I14"/>
    <mergeCell ref="K14:L14"/>
    <mergeCell ref="G11:I11"/>
    <mergeCell ref="J11:L11"/>
    <mergeCell ref="A12:C12"/>
    <mergeCell ref="E12:F12"/>
    <mergeCell ref="G12:I12"/>
    <mergeCell ref="K12:L12"/>
    <mergeCell ref="A6:L6"/>
    <mergeCell ref="A5:L5"/>
    <mergeCell ref="D22:E22"/>
    <mergeCell ref="D23:E23"/>
    <mergeCell ref="J22:K22"/>
    <mergeCell ref="J23:K23"/>
    <mergeCell ref="A10:F10"/>
    <mergeCell ref="G10:L10"/>
    <mergeCell ref="A11:C11"/>
    <mergeCell ref="D11:F11"/>
    <mergeCell ref="G28:G29"/>
    <mergeCell ref="H28:H29"/>
    <mergeCell ref="I28:K28"/>
    <mergeCell ref="C29:E29"/>
    <mergeCell ref="A1:L1"/>
    <mergeCell ref="A2:L2"/>
    <mergeCell ref="A3:L3"/>
    <mergeCell ref="A4:L4"/>
    <mergeCell ref="C27:E27"/>
    <mergeCell ref="I27:K27"/>
    <mergeCell ref="G39:K39"/>
    <mergeCell ref="A31:L31"/>
    <mergeCell ref="A34:L34"/>
    <mergeCell ref="A32:L32"/>
    <mergeCell ref="A33:L33"/>
    <mergeCell ref="I29:K29"/>
    <mergeCell ref="A28:A29"/>
    <mergeCell ref="B28:B29"/>
    <mergeCell ref="C28:E28"/>
    <mergeCell ref="F28:F29"/>
    <mergeCell ref="L38:L39"/>
    <mergeCell ref="L28:L29"/>
    <mergeCell ref="A35:L35"/>
    <mergeCell ref="A37:B37"/>
    <mergeCell ref="A38:B39"/>
    <mergeCell ref="C37:F37"/>
    <mergeCell ref="G37:K37"/>
    <mergeCell ref="C38:F38"/>
    <mergeCell ref="G38:K38"/>
    <mergeCell ref="C39:F3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2010-02-25T23:17:13Z</cp:lastPrinted>
  <dcterms:created xsi:type="dcterms:W3CDTF">2007-07-06T08:26:29Z</dcterms:created>
  <dcterms:modified xsi:type="dcterms:W3CDTF">2011-10-17T04:31:19Z</dcterms:modified>
  <cp:category/>
  <cp:version/>
  <cp:contentType/>
  <cp:contentStatus/>
</cp:coreProperties>
</file>