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<sst xmlns="http://schemas.openxmlformats.org/spreadsheetml/2006/main" count="743" uniqueCount="76">
  <si>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</si>
  <si>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</si>
  <si>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</si>
  <si>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</si>
  <si>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</si>
  <si>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</si>
  <si>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</si>
  <si>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</si>
  <si>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</si>
  <si>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</si>
  <si>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</si>
  <si>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</si>
  <si>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</si>
  <si>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</si>
  <si>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</si>
  <si>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</si>
  <si>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</si>
  <si>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</si>
  <si>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</si>
  <si>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</si>
  <si>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</si>
  <si>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</si>
  <si>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</si>
  <si>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</si>
  <si>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</si>
  <si>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</si>
  <si>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</si>
  <si>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</si>
  <si>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Boroondara</t>
  </si>
  <si>
    <t>Dandenong Ranges</t>
  </si>
  <si>
    <t>Knox</t>
  </si>
  <si>
    <t>Monash</t>
  </si>
  <si>
    <t>Maroondah</t>
  </si>
  <si>
    <t>Waverley</t>
  </si>
  <si>
    <t>Whitehorse</t>
  </si>
  <si>
    <t>Yarra</t>
  </si>
  <si>
    <t>Balwyn HS</t>
  </si>
  <si>
    <t>Upwey HS</t>
  </si>
  <si>
    <t>Rowville SC</t>
  </si>
  <si>
    <t>Brentwood SC</t>
  </si>
  <si>
    <t>Vermont SC</t>
  </si>
  <si>
    <t>Box Hill SSC</t>
  </si>
  <si>
    <t>Mooroolbark C</t>
  </si>
  <si>
    <t>Canterbury Girls SC</t>
  </si>
  <si>
    <t>Lilydale HS</t>
  </si>
  <si>
    <t>9:30AM</t>
  </si>
  <si>
    <t>10:50AM</t>
  </si>
  <si>
    <t>12:10PM</t>
  </si>
  <si>
    <t>10:10AM</t>
  </si>
  <si>
    <t>11:30AM</t>
  </si>
  <si>
    <t>12:50PM</t>
  </si>
  <si>
    <t>1:45PM</t>
  </si>
  <si>
    <r>
      <t xml:space="preserve">Eastern Metropolitan Region </t>
    </r>
    <r>
      <rPr>
        <b/>
        <sz val="14"/>
        <rFont val="Arial"/>
        <family val="2"/>
      </rPr>
      <t>Senior Girls Basketball</t>
    </r>
  </si>
  <si>
    <r>
      <rPr>
        <b/>
        <sz val="14"/>
        <rFont val="Arial"/>
        <family val="2"/>
      </rPr>
      <t xml:space="preserve">Eastern Metropolitan Region Senior Boys </t>
    </r>
    <r>
      <rPr>
        <b/>
        <i/>
        <sz val="14"/>
        <rFont val="Arial"/>
        <family val="2"/>
      </rPr>
      <t>Basketball</t>
    </r>
  </si>
  <si>
    <r>
      <t xml:space="preserve">Eastern Metropolitan Region </t>
    </r>
    <r>
      <rPr>
        <b/>
        <sz val="14"/>
        <rFont val="Arial"/>
        <family val="2"/>
      </rPr>
      <t>Intermediate Boys Basketball</t>
    </r>
  </si>
  <si>
    <r>
      <t xml:space="preserve">Eastern Metropolitan Region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Basketball</t>
    </r>
  </si>
  <si>
    <r>
      <t xml:space="preserve">Eastern Metropolitan Region </t>
    </r>
    <r>
      <rPr>
        <b/>
        <sz val="14"/>
        <rFont val="Arial"/>
        <family val="2"/>
      </rPr>
      <t>Year 8 Boys Basketball</t>
    </r>
  </si>
  <si>
    <r>
      <t xml:space="preserve">Eastern Metropolitan Region </t>
    </r>
    <r>
      <rPr>
        <b/>
        <sz val="14"/>
        <rFont val="Arial"/>
        <family val="2"/>
      </rPr>
      <t>Year 8 Girls Basketball</t>
    </r>
  </si>
  <si>
    <r>
      <t xml:space="preserve">Eastern Metropolitan Region </t>
    </r>
    <r>
      <rPr>
        <b/>
        <sz val="14"/>
        <rFont val="Arial"/>
        <family val="2"/>
      </rPr>
      <t>Year 7 Boys Basketball</t>
    </r>
  </si>
  <si>
    <r>
      <t xml:space="preserve">Eastern Metropolitan Region </t>
    </r>
    <r>
      <rPr>
        <b/>
        <sz val="14"/>
        <rFont val="Arial"/>
        <family val="2"/>
      </rPr>
      <t>Year 7 Girls Basketball</t>
    </r>
  </si>
  <si>
    <r>
      <t xml:space="preserve">Location: </t>
    </r>
    <r>
      <rPr>
        <i/>
        <sz val="12"/>
        <rFont val="Arial"/>
        <family val="2"/>
      </rPr>
      <t>Dandenong Basketball Stadium, 270 Stud Rd, Dandenong North (Melway Map:90-G1)</t>
    </r>
  </si>
  <si>
    <r>
      <t xml:space="preserve">Convener: </t>
    </r>
    <r>
      <rPr>
        <i/>
        <sz val="12"/>
        <rFont val="Arial"/>
        <family val="2"/>
      </rPr>
      <t>Gaye Punton 0412977853</t>
    </r>
  </si>
  <si>
    <t>Basketball</t>
  </si>
  <si>
    <t>1:30PM</t>
  </si>
  <si>
    <t>Ringwood SC</t>
  </si>
  <si>
    <t>Camberwell HS</t>
  </si>
  <si>
    <t>Doncaster SC</t>
  </si>
  <si>
    <t>Wheelers Hill SC</t>
  </si>
  <si>
    <t>Norwood SC</t>
  </si>
  <si>
    <t>Mount Waverley SC</t>
  </si>
  <si>
    <t>Koonung SC</t>
  </si>
  <si>
    <t>Kew HS</t>
  </si>
  <si>
    <t>Emerald SC</t>
  </si>
  <si>
    <t>Warrandyte HS</t>
  </si>
  <si>
    <t>East Doncaster SC</t>
  </si>
  <si>
    <t>Convener: Gaye Punton 0412977853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</si>
</sst>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31" xfId="0" applyNumberFormat="1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center" vertical="center"/>
    </xf>
    <xf numFmtId="20" fontId="9" fillId="0" borderId="33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0" fontId="9" fillId="0" borderId="38" xfId="0" applyNumberFormat="1" applyFont="1" applyBorder="1" applyAlignment="1">
      <alignment horizontal="center" vertical="center"/>
    </xf>
    <xf numFmtId="20" fontId="9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12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2</xdr:col>
      <xdr:colOff>561975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</xdr:row>
      <xdr:rowOff>28575</xdr:rowOff>
    </xdr:from>
    <xdr:to>
      <xdr:col>3</xdr:col>
      <xdr:colOff>123825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77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2</xdr:col>
      <xdr:colOff>571500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2</xdr:col>
      <xdr:colOff>552450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2</xdr:col>
      <xdr:colOff>552450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9525</xdr:rowOff>
    </xdr:from>
    <xdr:to>
      <xdr:col>3</xdr:col>
      <xdr:colOff>9525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0</xdr:rowOff>
    </xdr:from>
    <xdr:to>
      <xdr:col>3</xdr:col>
      <xdr:colOff>114300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3</xdr:col>
      <xdr:colOff>28575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EASTERN METROPOLITAN REGION FINALS 2011"</f>
        <v>SSV EASTERN METROPOLITAN REGION FINALS 2011</v>
      </c>
    </row>
    <row r="3" spans="3:6" ht="18">
      <c r="C3" s="21" t="s">
        <v>62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1" sqref="A1:L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/>
      <c r="B12" s="54"/>
      <c r="C12" s="54"/>
      <c r="D12" s="12">
        <v>1</v>
      </c>
      <c r="E12" s="43"/>
      <c r="F12" s="44"/>
      <c r="G12" s="67"/>
      <c r="H12" s="43"/>
      <c r="I12" s="43"/>
      <c r="J12" s="12">
        <v>1</v>
      </c>
      <c r="K12" s="43"/>
      <c r="L12" s="44"/>
    </row>
    <row r="13" spans="1:12" ht="13.5" thickBot="1">
      <c r="A13" s="53"/>
      <c r="B13" s="54"/>
      <c r="C13" s="54"/>
      <c r="D13" s="12">
        <v>2</v>
      </c>
      <c r="E13" s="43"/>
      <c r="F13" s="44"/>
      <c r="G13" s="67"/>
      <c r="H13" s="43"/>
      <c r="I13" s="43"/>
      <c r="J13" s="12">
        <v>2</v>
      </c>
      <c r="K13" s="43"/>
      <c r="L13" s="44"/>
    </row>
    <row r="14" spans="1:12" ht="13.5" thickBot="1">
      <c r="A14" s="53"/>
      <c r="B14" s="54"/>
      <c r="C14" s="54"/>
      <c r="D14" s="12">
        <v>3</v>
      </c>
      <c r="E14" s="43"/>
      <c r="F14" s="44"/>
      <c r="G14" s="67"/>
      <c r="H14" s="43"/>
      <c r="I14" s="43"/>
      <c r="J14" s="12">
        <v>3</v>
      </c>
      <c r="K14" s="43"/>
      <c r="L14" s="44"/>
    </row>
    <row r="15" spans="1:12" ht="13.5" thickBot="1">
      <c r="A15" s="70"/>
      <c r="B15" s="71"/>
      <c r="C15" s="71"/>
      <c r="D15" s="13">
        <v>4</v>
      </c>
      <c r="E15" s="63"/>
      <c r="F15" s="64"/>
      <c r="G15" s="72"/>
      <c r="H15" s="63"/>
      <c r="I15" s="63"/>
      <c r="J15" s="13">
        <v>4</v>
      </c>
      <c r="K15" s="63"/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14"/>
      <c r="C22" s="15" t="s">
        <v>6</v>
      </c>
      <c r="D22" s="66" t="str">
        <f>CONCATENATE(E12," v ",E15)</f>
        <v> v </v>
      </c>
      <c r="E22" s="66"/>
      <c r="F22" s="16"/>
      <c r="G22" s="68">
        <v>1</v>
      </c>
      <c r="H22" s="14"/>
      <c r="I22" s="15" t="s">
        <v>6</v>
      </c>
      <c r="J22" s="66" t="str">
        <f>CONCATENATE(K12," v ",K15)</f>
        <v> v </v>
      </c>
      <c r="K22" s="66"/>
      <c r="L22" s="16"/>
    </row>
    <row r="23" spans="1:12" ht="13.5" thickBot="1">
      <c r="A23" s="69"/>
      <c r="B23" s="31"/>
      <c r="C23" s="28" t="s">
        <v>7</v>
      </c>
      <c r="D23" s="65" t="str">
        <f>CONCATENATE(E13," v ",E14)</f>
        <v> v </v>
      </c>
      <c r="E23" s="65"/>
      <c r="F23" s="29"/>
      <c r="G23" s="69"/>
      <c r="H23" s="31"/>
      <c r="I23" s="28" t="s">
        <v>7</v>
      </c>
      <c r="J23" s="65" t="str">
        <f>CONCATENATE(K13," v ",K14)</f>
        <v> v </v>
      </c>
      <c r="K23" s="65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1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19" t="s">
        <v>5</v>
      </c>
    </row>
    <row r="26" spans="1:12" ht="13.5" thickBot="1">
      <c r="A26" s="68">
        <v>2</v>
      </c>
      <c r="B26" s="14"/>
      <c r="C26" s="15" t="s">
        <v>9</v>
      </c>
      <c r="D26" s="66" t="str">
        <f>CONCATENATE(E15," v ",E14)</f>
        <v> v </v>
      </c>
      <c r="E26" s="66"/>
      <c r="F26" s="16"/>
      <c r="G26" s="68">
        <v>2</v>
      </c>
      <c r="H26" s="14"/>
      <c r="I26" s="15" t="s">
        <v>9</v>
      </c>
      <c r="J26" s="66" t="str">
        <f>CONCATENATE(K15," v ",K14)</f>
        <v> v </v>
      </c>
      <c r="K26" s="66"/>
      <c r="L26" s="16"/>
    </row>
    <row r="27" spans="1:12" ht="13.5" thickBot="1">
      <c r="A27" s="69"/>
      <c r="B27" s="31"/>
      <c r="C27" s="28" t="s">
        <v>10</v>
      </c>
      <c r="D27" s="65" t="str">
        <f>CONCATENATE(E12," v ",E13)</f>
        <v> v </v>
      </c>
      <c r="E27" s="65"/>
      <c r="F27" s="29"/>
      <c r="G27" s="69"/>
      <c r="H27" s="31"/>
      <c r="I27" s="28" t="s">
        <v>10</v>
      </c>
      <c r="J27" s="65" t="str">
        <f>CONCATENATE(K12," v ",K13)</f>
        <v> v </v>
      </c>
      <c r="K27" s="65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1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19" t="s">
        <v>5</v>
      </c>
    </row>
    <row r="30" spans="1:12" ht="13.5" thickBot="1">
      <c r="A30" s="68">
        <v>3</v>
      </c>
      <c r="B30" s="14"/>
      <c r="C30" s="15" t="s">
        <v>11</v>
      </c>
      <c r="D30" s="66" t="str">
        <f>CONCATENATE(E13," v ",E15)</f>
        <v> v </v>
      </c>
      <c r="E30" s="66"/>
      <c r="F30" s="16"/>
      <c r="G30" s="68">
        <v>3</v>
      </c>
      <c r="H30" s="14"/>
      <c r="I30" s="15" t="s">
        <v>11</v>
      </c>
      <c r="J30" s="66" t="str">
        <f>CONCATENATE(K13," v ",K15)</f>
        <v> v </v>
      </c>
      <c r="K30" s="66"/>
      <c r="L30" s="16"/>
    </row>
    <row r="31" spans="1:12" ht="13.5" thickBot="1">
      <c r="A31" s="69"/>
      <c r="B31" s="31"/>
      <c r="C31" s="28" t="s">
        <v>12</v>
      </c>
      <c r="D31" s="65" t="str">
        <f>CONCATENATE(E14," v ",E12)</f>
        <v> v </v>
      </c>
      <c r="E31" s="65"/>
      <c r="F31" s="29"/>
      <c r="G31" s="69"/>
      <c r="H31" s="31"/>
      <c r="I31" s="28" t="s">
        <v>12</v>
      </c>
      <c r="J31" s="65" t="str">
        <f>CONCATENATE(K14," v ",K12)</f>
        <v> v </v>
      </c>
      <c r="K31" s="65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/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/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2.75">
      <c r="H39" s="88"/>
      <c r="I39" s="88"/>
      <c r="J39" s="88"/>
      <c r="K39" s="88"/>
      <c r="L39" s="88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  <mergeCell ref="I29:K29"/>
    <mergeCell ref="A30:A31"/>
    <mergeCell ref="D30:E30"/>
    <mergeCell ref="J30:K30"/>
    <mergeCell ref="D31:E31"/>
    <mergeCell ref="J31:K31"/>
    <mergeCell ref="G30:G31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C21:E21"/>
    <mergeCell ref="I21:K21"/>
    <mergeCell ref="A22:A23"/>
    <mergeCell ref="D22:E22"/>
    <mergeCell ref="J22:K22"/>
    <mergeCell ref="D23:E23"/>
    <mergeCell ref="J23:K23"/>
    <mergeCell ref="G22:G23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/>
      <c r="B12" s="54"/>
      <c r="C12" s="54"/>
      <c r="D12" s="12">
        <v>1</v>
      </c>
      <c r="E12" s="43"/>
      <c r="F12" s="44"/>
      <c r="G12" s="67"/>
      <c r="H12" s="43"/>
      <c r="I12" s="43"/>
      <c r="J12" s="12">
        <v>1</v>
      </c>
      <c r="K12" s="43"/>
      <c r="L12" s="44"/>
    </row>
    <row r="13" spans="1:12" ht="13.5" thickBot="1">
      <c r="A13" s="53"/>
      <c r="B13" s="54"/>
      <c r="C13" s="54"/>
      <c r="D13" s="12">
        <v>2</v>
      </c>
      <c r="E13" s="98"/>
      <c r="F13" s="99"/>
      <c r="G13" s="67"/>
      <c r="H13" s="43"/>
      <c r="I13" s="43"/>
      <c r="J13" s="12">
        <v>2</v>
      </c>
      <c r="K13" s="43"/>
      <c r="L13" s="44"/>
    </row>
    <row r="14" spans="1:12" ht="13.5" thickBot="1">
      <c r="A14" s="53"/>
      <c r="B14" s="54"/>
      <c r="C14" s="54"/>
      <c r="D14" s="12">
        <v>3</v>
      </c>
      <c r="E14" s="98"/>
      <c r="F14" s="99"/>
      <c r="G14" s="67"/>
      <c r="H14" s="43"/>
      <c r="I14" s="43"/>
      <c r="J14" s="12">
        <v>3</v>
      </c>
      <c r="K14" s="43"/>
      <c r="L14" s="44"/>
    </row>
    <row r="15" spans="1:12" ht="13.5" thickBot="1">
      <c r="A15" s="70"/>
      <c r="B15" s="71"/>
      <c r="C15" s="71"/>
      <c r="D15" s="13">
        <v>4</v>
      </c>
      <c r="E15" s="96"/>
      <c r="F15" s="97"/>
      <c r="G15" s="72"/>
      <c r="H15" s="63"/>
      <c r="I15" s="63"/>
      <c r="J15" s="13">
        <v>4</v>
      </c>
      <c r="K15" s="63"/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/>
      <c r="C22" s="15" t="s">
        <v>6</v>
      </c>
      <c r="D22" s="66" t="str">
        <f>CONCATENATE(E12," v ",E15)</f>
        <v> v </v>
      </c>
      <c r="E22" s="66"/>
      <c r="F22" s="16"/>
      <c r="G22" s="68">
        <v>1</v>
      </c>
      <c r="H22" s="94"/>
      <c r="I22" s="15" t="s">
        <v>6</v>
      </c>
      <c r="J22" s="66" t="str">
        <f>CONCATENATE(K12," v ",K15)</f>
        <v> v </v>
      </c>
      <c r="K22" s="66"/>
      <c r="L22" s="16"/>
    </row>
    <row r="23" spans="1:12" ht="13.5" thickBot="1">
      <c r="A23" s="69"/>
      <c r="B23" s="95"/>
      <c r="C23" s="28" t="s">
        <v>7</v>
      </c>
      <c r="D23" s="65" t="str">
        <f>CONCATENATE(E13," v ",E14)</f>
        <v> v </v>
      </c>
      <c r="E23" s="65"/>
      <c r="F23" s="29"/>
      <c r="G23" s="69"/>
      <c r="H23" s="95"/>
      <c r="I23" s="28" t="s">
        <v>7</v>
      </c>
      <c r="J23" s="65" t="str">
        <f>CONCATENATE(K13," v ",K14)</f>
        <v> v </v>
      </c>
      <c r="K23" s="65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1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19" t="s">
        <v>5</v>
      </c>
    </row>
    <row r="26" spans="1:12" ht="13.5" thickBot="1">
      <c r="A26" s="68">
        <v>2</v>
      </c>
      <c r="B26" s="94"/>
      <c r="C26" s="15" t="s">
        <v>9</v>
      </c>
      <c r="D26" s="66" t="str">
        <f>CONCATENATE(E15," v ",E14)</f>
        <v> v </v>
      </c>
      <c r="E26" s="66"/>
      <c r="F26" s="16"/>
      <c r="G26" s="68">
        <v>2</v>
      </c>
      <c r="H26" s="94"/>
      <c r="I26" s="15" t="s">
        <v>9</v>
      </c>
      <c r="J26" s="66" t="str">
        <f>CONCATENATE(K15," v ",K14)</f>
        <v> v </v>
      </c>
      <c r="K26" s="66"/>
      <c r="L26" s="16"/>
    </row>
    <row r="27" spans="1:12" ht="13.5" thickBot="1">
      <c r="A27" s="69"/>
      <c r="B27" s="95"/>
      <c r="C27" s="28" t="s">
        <v>10</v>
      </c>
      <c r="D27" s="65" t="str">
        <f>CONCATENATE(E12," v ",E13)</f>
        <v> v </v>
      </c>
      <c r="E27" s="65"/>
      <c r="F27" s="29"/>
      <c r="G27" s="69"/>
      <c r="H27" s="95"/>
      <c r="I27" s="28" t="s">
        <v>10</v>
      </c>
      <c r="J27" s="65" t="str">
        <f>CONCATENATE(K12," v ",K13)</f>
        <v> v </v>
      </c>
      <c r="K27" s="65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1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19" t="s">
        <v>5</v>
      </c>
    </row>
    <row r="30" spans="1:12" ht="13.5" thickBot="1">
      <c r="A30" s="68">
        <v>3</v>
      </c>
      <c r="B30" s="94"/>
      <c r="C30" s="15" t="s">
        <v>11</v>
      </c>
      <c r="D30" s="66" t="str">
        <f>CONCATENATE(E13," v ",E15)</f>
        <v> v </v>
      </c>
      <c r="E30" s="66"/>
      <c r="F30" s="16"/>
      <c r="G30" s="68">
        <v>3</v>
      </c>
      <c r="H30" s="94"/>
      <c r="I30" s="15" t="s">
        <v>11</v>
      </c>
      <c r="J30" s="66" t="str">
        <f>CONCATENATE(K13," v ",K15)</f>
        <v> v </v>
      </c>
      <c r="K30" s="66"/>
      <c r="L30" s="16"/>
    </row>
    <row r="31" spans="1:12" ht="13.5" thickBot="1">
      <c r="A31" s="69"/>
      <c r="B31" s="95"/>
      <c r="C31" s="28" t="s">
        <v>12</v>
      </c>
      <c r="D31" s="65" t="str">
        <f>CONCATENATE(E14," v ",E12)</f>
        <v> v </v>
      </c>
      <c r="E31" s="65"/>
      <c r="F31" s="29"/>
      <c r="G31" s="69"/>
      <c r="H31" s="95"/>
      <c r="I31" s="28" t="s">
        <v>12</v>
      </c>
      <c r="J31" s="65" t="str">
        <f>CONCATENATE(K14," v ",K12)</f>
        <v> v </v>
      </c>
      <c r="K31" s="65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/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/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2.75">
      <c r="H39" s="88"/>
      <c r="I39" s="88"/>
      <c r="J39" s="88"/>
      <c r="K39" s="88"/>
      <c r="L39" s="88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A5:L5"/>
    <mergeCell ref="A1:L1"/>
    <mergeCell ref="A2:L2"/>
    <mergeCell ref="A3:L3"/>
    <mergeCell ref="A4:L4"/>
    <mergeCell ref="A10:F10"/>
    <mergeCell ref="G10:L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L36" sqref="L36:L37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0039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40764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61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s="2" customFormat="1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 t="s">
        <v>28</v>
      </c>
      <c r="B12" s="54"/>
      <c r="C12" s="54"/>
      <c r="D12" s="12">
        <v>1</v>
      </c>
      <c r="E12" s="43" t="s">
        <v>36</v>
      </c>
      <c r="F12" s="44"/>
      <c r="G12" s="67" t="s">
        <v>32</v>
      </c>
      <c r="H12" s="43"/>
      <c r="I12" s="43"/>
      <c r="J12" s="12">
        <v>1</v>
      </c>
      <c r="K12" s="43" t="s">
        <v>64</v>
      </c>
      <c r="L12" s="44"/>
    </row>
    <row r="13" spans="1:12" ht="13.5" thickBot="1">
      <c r="A13" s="53" t="s">
        <v>29</v>
      </c>
      <c r="B13" s="54"/>
      <c r="C13" s="54"/>
      <c r="D13" s="12">
        <v>2</v>
      </c>
      <c r="E13" s="43" t="s">
        <v>37</v>
      </c>
      <c r="F13" s="44"/>
      <c r="G13" s="67" t="s">
        <v>33</v>
      </c>
      <c r="H13" s="43"/>
      <c r="I13" s="43"/>
      <c r="J13" s="12">
        <v>2</v>
      </c>
      <c r="K13" s="43" t="s">
        <v>40</v>
      </c>
      <c r="L13" s="44"/>
    </row>
    <row r="14" spans="1:12" ht="13.5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41</v>
      </c>
      <c r="L14" s="44"/>
    </row>
    <row r="15" spans="1:12" ht="13.5" thickBot="1">
      <c r="A15" s="70" t="s">
        <v>31</v>
      </c>
      <c r="B15" s="71"/>
      <c r="C15" s="71"/>
      <c r="D15" s="13">
        <v>4</v>
      </c>
      <c r="E15" s="63" t="s">
        <v>39</v>
      </c>
      <c r="F15" s="64"/>
      <c r="G15" s="72" t="s">
        <v>35</v>
      </c>
      <c r="H15" s="63"/>
      <c r="I15" s="63"/>
      <c r="J15" s="13">
        <v>4</v>
      </c>
      <c r="K15" s="63" t="s">
        <v>42</v>
      </c>
      <c r="L15" s="64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3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39" t="s">
        <v>5</v>
      </c>
    </row>
    <row r="22" spans="1:12" s="2" customFormat="1" ht="13.5" thickBot="1">
      <c r="A22" s="68">
        <v>1</v>
      </c>
      <c r="B22" s="94" t="s">
        <v>45</v>
      </c>
      <c r="C22" s="15" t="s">
        <v>6</v>
      </c>
      <c r="D22" s="66" t="str">
        <f>CONCATENATE(E12," v ",E15)</f>
        <v>Balwyn HS v Brentwood SC</v>
      </c>
      <c r="E22" s="66"/>
      <c r="F22" s="16">
        <v>1</v>
      </c>
      <c r="G22" s="68">
        <v>1</v>
      </c>
      <c r="H22" s="94" t="s">
        <v>45</v>
      </c>
      <c r="I22" s="15" t="s">
        <v>6</v>
      </c>
      <c r="J22" s="66" t="str">
        <f>CONCATENATE(K12," v ",K15)</f>
        <v>Ringwood SC v Mooroolbark C</v>
      </c>
      <c r="K22" s="66"/>
      <c r="L22" s="16">
        <v>5</v>
      </c>
    </row>
    <row r="23" spans="1:12" s="2" customFormat="1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Vermont SC v Box Hill SSC</v>
      </c>
      <c r="K23" s="65"/>
      <c r="L23" s="16">
        <v>6</v>
      </c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s="2" customFormat="1" ht="13.5" thickBot="1">
      <c r="A26" s="68">
        <v>2</v>
      </c>
      <c r="B26" s="94" t="s">
        <v>46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46</v>
      </c>
      <c r="I26" s="15" t="s">
        <v>9</v>
      </c>
      <c r="J26" s="66" t="str">
        <f>CONCATENATE(K15," v ",K14)</f>
        <v>Mooroolbark C v Box Hill SSC</v>
      </c>
      <c r="K26" s="66"/>
      <c r="L26" s="16">
        <v>5</v>
      </c>
    </row>
    <row r="27" spans="1:12" s="2" customFormat="1" ht="13.5" thickBot="1">
      <c r="A27" s="69"/>
      <c r="B27" s="95"/>
      <c r="C27" s="28" t="s">
        <v>10</v>
      </c>
      <c r="D27" s="65" t="str">
        <f>CONCATENATE(E12," v ",E13)</f>
        <v>Balwyn HS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Ringwood SC v Vermont SC</v>
      </c>
      <c r="K27" s="65"/>
      <c r="L27" s="16">
        <v>6</v>
      </c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s="2" customFormat="1" ht="13.5" thickBot="1">
      <c r="A30" s="68">
        <v>3</v>
      </c>
      <c r="B30" s="94" t="s">
        <v>47</v>
      </c>
      <c r="C30" s="15" t="s">
        <v>11</v>
      </c>
      <c r="D30" s="66" t="str">
        <f>CONCATENATE(E13," v ",E15)</f>
        <v>Upwey HS v Brentwood SC</v>
      </c>
      <c r="E30" s="66"/>
      <c r="F30" s="16">
        <v>1</v>
      </c>
      <c r="G30" s="68">
        <v>3</v>
      </c>
      <c r="H30" s="94" t="s">
        <v>47</v>
      </c>
      <c r="I30" s="15" t="s">
        <v>11</v>
      </c>
      <c r="J30" s="66" t="str">
        <f>CONCATENATE(K13," v ",K15)</f>
        <v>Vermont SC v Mooroolbark C</v>
      </c>
      <c r="K30" s="66"/>
      <c r="L30" s="16">
        <v>5</v>
      </c>
    </row>
    <row r="31" spans="1:12" s="2" customFormat="1" ht="13.5" thickBot="1">
      <c r="A31" s="69"/>
      <c r="B31" s="95"/>
      <c r="C31" s="28" t="s">
        <v>12</v>
      </c>
      <c r="D31" s="65" t="str">
        <f>CONCATENATE(E14," v ",E12)</f>
        <v>Rowville SC v Balwyn HS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Box Hill SSC v Ringwood SC</v>
      </c>
      <c r="K31" s="65"/>
      <c r="L31" s="16">
        <v>6</v>
      </c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63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4</v>
      </c>
    </row>
    <row r="37" spans="1:12" ht="15.75" customHeight="1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I29:K29"/>
    <mergeCell ref="B22:B23"/>
    <mergeCell ref="B26:B27"/>
    <mergeCell ref="B30:B31"/>
    <mergeCell ref="H22:H23"/>
    <mergeCell ref="H26:H27"/>
    <mergeCell ref="H30:H31"/>
    <mergeCell ref="C29:E29"/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  <mergeCell ref="D30:E30"/>
    <mergeCell ref="A35:B35"/>
    <mergeCell ref="A36:B37"/>
    <mergeCell ref="C36:F36"/>
    <mergeCell ref="G36:K36"/>
    <mergeCell ref="C37:F37"/>
    <mergeCell ref="G37:K37"/>
    <mergeCell ref="A13:C13"/>
    <mergeCell ref="A14:C14"/>
    <mergeCell ref="A15:C15"/>
    <mergeCell ref="G15:I15"/>
    <mergeCell ref="G13:I13"/>
    <mergeCell ref="G14:I14"/>
    <mergeCell ref="E14:F14"/>
    <mergeCell ref="E15:F15"/>
    <mergeCell ref="A22:A23"/>
    <mergeCell ref="A26:A27"/>
    <mergeCell ref="A30:A31"/>
    <mergeCell ref="J30:K30"/>
    <mergeCell ref="D22:E22"/>
    <mergeCell ref="D23:E23"/>
    <mergeCell ref="C25:E25"/>
    <mergeCell ref="D27:E27"/>
    <mergeCell ref="D26:E26"/>
    <mergeCell ref="D31:E31"/>
    <mergeCell ref="K13:L13"/>
    <mergeCell ref="K15:L15"/>
    <mergeCell ref="G10:L10"/>
    <mergeCell ref="J31:K31"/>
    <mergeCell ref="J27:K27"/>
    <mergeCell ref="J22:K22"/>
    <mergeCell ref="J23:K23"/>
    <mergeCell ref="I25:K25"/>
    <mergeCell ref="G12:I12"/>
    <mergeCell ref="J26:K26"/>
    <mergeCell ref="C21:E21"/>
    <mergeCell ref="I21:K21"/>
    <mergeCell ref="K14:L14"/>
    <mergeCell ref="A1:L1"/>
    <mergeCell ref="A2:L2"/>
    <mergeCell ref="A10:F10"/>
    <mergeCell ref="A11:C11"/>
    <mergeCell ref="A6:K6"/>
    <mergeCell ref="A5:L5"/>
    <mergeCell ref="A3:L3"/>
    <mergeCell ref="A4:L4"/>
    <mergeCell ref="J11:L11"/>
    <mergeCell ref="K12:L12"/>
    <mergeCell ref="C41:F42"/>
    <mergeCell ref="G41:K42"/>
    <mergeCell ref="D11:F11"/>
    <mergeCell ref="E12:F12"/>
    <mergeCell ref="E13:F13"/>
    <mergeCell ref="G11:I11"/>
    <mergeCell ref="A12:C12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2"/>
  <sheetViews>
    <sheetView showGridLines="0" showZeros="0" zoomScalePageLayoutView="0" workbookViewId="0" topLeftCell="A1">
      <selection activeCell="A36" sqref="A36:B37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8515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40764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61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customHeight="1" thickBot="1">
      <c r="A12" s="53" t="s">
        <v>28</v>
      </c>
      <c r="B12" s="54"/>
      <c r="C12" s="54"/>
      <c r="D12" s="12">
        <v>1</v>
      </c>
      <c r="E12" s="43" t="s">
        <v>43</v>
      </c>
      <c r="F12" s="44"/>
      <c r="G12" s="67" t="s">
        <v>32</v>
      </c>
      <c r="H12" s="43"/>
      <c r="I12" s="43"/>
      <c r="J12" s="12">
        <v>1</v>
      </c>
      <c r="K12" s="43" t="s">
        <v>64</v>
      </c>
      <c r="L12" s="44"/>
    </row>
    <row r="13" spans="1:12" ht="13.5" customHeight="1" thickBot="1">
      <c r="A13" s="53" t="s">
        <v>29</v>
      </c>
      <c r="B13" s="54"/>
      <c r="C13" s="54"/>
      <c r="D13" s="12">
        <v>2</v>
      </c>
      <c r="E13" s="43" t="s">
        <v>37</v>
      </c>
      <c r="F13" s="44"/>
      <c r="G13" s="67" t="s">
        <v>33</v>
      </c>
      <c r="H13" s="43"/>
      <c r="I13" s="43"/>
      <c r="J13" s="12">
        <v>2</v>
      </c>
      <c r="K13" s="43" t="s">
        <v>40</v>
      </c>
      <c r="L13" s="44"/>
    </row>
    <row r="14" spans="1:12" ht="13.5" customHeight="1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34</v>
      </c>
      <c r="L14" s="44"/>
    </row>
    <row r="15" spans="1:12" ht="13.5" customHeight="1" thickBot="1">
      <c r="A15" s="70" t="s">
        <v>31</v>
      </c>
      <c r="B15" s="71"/>
      <c r="C15" s="71"/>
      <c r="D15" s="13">
        <v>4</v>
      </c>
      <c r="E15" s="63" t="s">
        <v>39</v>
      </c>
      <c r="F15" s="64"/>
      <c r="G15" s="72" t="s">
        <v>35</v>
      </c>
      <c r="H15" s="63"/>
      <c r="I15" s="63"/>
      <c r="J15" s="13">
        <v>4</v>
      </c>
      <c r="K15" s="63" t="s">
        <v>44</v>
      </c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3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39" t="s">
        <v>5</v>
      </c>
    </row>
    <row r="22" spans="1:12" ht="13.5" thickBot="1">
      <c r="A22" s="68">
        <v>1</v>
      </c>
      <c r="B22" s="94" t="s">
        <v>48</v>
      </c>
      <c r="C22" s="15" t="s">
        <v>6</v>
      </c>
      <c r="D22" s="66" t="str">
        <f>CONCATENATE(E12," v ",E15)</f>
        <v>Canterbury Girls SC v Brentwood SC</v>
      </c>
      <c r="E22" s="66"/>
      <c r="F22" s="16">
        <v>1</v>
      </c>
      <c r="G22" s="68">
        <v>1</v>
      </c>
      <c r="H22" s="94" t="s">
        <v>48</v>
      </c>
      <c r="I22" s="15" t="s">
        <v>6</v>
      </c>
      <c r="J22" s="66" t="str">
        <f>CONCATENATE(K12," v ",K15)</f>
        <v>Ringwood SC v Lilydale HS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Vermont SC v Whitehorse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49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49</v>
      </c>
      <c r="I26" s="15" t="s">
        <v>9</v>
      </c>
      <c r="J26" s="66" t="str">
        <f>CONCATENATE(K15," v ",K14)</f>
        <v>Lilydale HS v Whitehorse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Canterbury Girls SC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Ringwood SC v Vermont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50</v>
      </c>
      <c r="C30" s="15" t="s">
        <v>11</v>
      </c>
      <c r="D30" s="66" t="str">
        <f>CONCATENATE(E13," v ",E15)</f>
        <v>Upwey HS v Brentwood SC</v>
      </c>
      <c r="E30" s="66"/>
      <c r="F30" s="16">
        <v>1</v>
      </c>
      <c r="G30" s="68">
        <v>3</v>
      </c>
      <c r="H30" s="94" t="s">
        <v>50</v>
      </c>
      <c r="I30" s="15" t="s">
        <v>11</v>
      </c>
      <c r="J30" s="66" t="str">
        <f>CONCATENATE(K13," v ",K15)</f>
        <v>Vermont SC v Lilydale HS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Canterbury Girls SC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Whitehorse v Ringwood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51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6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B22:B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3.281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40837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 t="s">
        <v>28</v>
      </c>
      <c r="B12" s="54"/>
      <c r="C12" s="54"/>
      <c r="D12" s="12">
        <v>1</v>
      </c>
      <c r="E12" s="43" t="s">
        <v>65</v>
      </c>
      <c r="F12" s="44"/>
      <c r="G12" s="67" t="s">
        <v>32</v>
      </c>
      <c r="H12" s="43"/>
      <c r="I12" s="43"/>
      <c r="J12" s="12">
        <v>1</v>
      </c>
      <c r="K12" s="43" t="s">
        <v>64</v>
      </c>
      <c r="L12" s="44"/>
    </row>
    <row r="13" spans="1:12" ht="13.5" thickBot="1">
      <c r="A13" s="53" t="s">
        <v>29</v>
      </c>
      <c r="B13" s="54"/>
      <c r="C13" s="54"/>
      <c r="D13" s="12">
        <v>2</v>
      </c>
      <c r="E13" s="43" t="s">
        <v>37</v>
      </c>
      <c r="F13" s="44"/>
      <c r="G13" s="67" t="s">
        <v>33</v>
      </c>
      <c r="H13" s="43"/>
      <c r="I13" s="43"/>
      <c r="J13" s="12">
        <v>2</v>
      </c>
      <c r="K13" s="43" t="s">
        <v>40</v>
      </c>
      <c r="L13" s="44"/>
    </row>
    <row r="14" spans="1:12" ht="13.5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41</v>
      </c>
      <c r="L14" s="44"/>
    </row>
    <row r="15" spans="1:12" ht="13.5" thickBot="1">
      <c r="A15" s="70" t="s">
        <v>31</v>
      </c>
      <c r="B15" s="71"/>
      <c r="C15" s="71"/>
      <c r="D15" s="13">
        <v>4</v>
      </c>
      <c r="E15" s="63" t="s">
        <v>39</v>
      </c>
      <c r="F15" s="64"/>
      <c r="G15" s="72" t="s">
        <v>35</v>
      </c>
      <c r="H15" s="63"/>
      <c r="I15" s="63"/>
      <c r="J15" s="13">
        <v>4</v>
      </c>
      <c r="K15" s="63" t="s">
        <v>44</v>
      </c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 t="s">
        <v>45</v>
      </c>
      <c r="C22" s="15" t="s">
        <v>6</v>
      </c>
      <c r="D22" s="66" t="str">
        <f>CONCATENATE(E12," v ",E15)</f>
        <v>Camberwell HS v Brentwood SC</v>
      </c>
      <c r="E22" s="66"/>
      <c r="F22" s="16">
        <v>1</v>
      </c>
      <c r="G22" s="68">
        <v>1</v>
      </c>
      <c r="H22" s="94" t="s">
        <v>45</v>
      </c>
      <c r="I22" s="15" t="s">
        <v>6</v>
      </c>
      <c r="J22" s="66" t="str">
        <f>CONCATENATE(K12," v ",K15)</f>
        <v>Ringwood SC v Lilydale HS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Vermont SC v Box Hill SSC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46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46</v>
      </c>
      <c r="I26" s="15" t="s">
        <v>9</v>
      </c>
      <c r="J26" s="66" t="str">
        <f>CONCATENATE(K15," v ",K14)</f>
        <v>Lilydale HS v Box Hill SSC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Camberwell HS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Ringwood SC v Vermont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47</v>
      </c>
      <c r="C30" s="15" t="s">
        <v>11</v>
      </c>
      <c r="D30" s="66" t="str">
        <f>CONCATENATE(E13," v ",E15)</f>
        <v>Upwey HS v Brentwood SC</v>
      </c>
      <c r="E30" s="66"/>
      <c r="F30" s="16">
        <v>1</v>
      </c>
      <c r="G30" s="68">
        <v>3</v>
      </c>
      <c r="H30" s="94" t="s">
        <v>47</v>
      </c>
      <c r="I30" s="15" t="s">
        <v>11</v>
      </c>
      <c r="J30" s="66" t="str">
        <f>CONCATENATE(K13," v ",K15)</f>
        <v>Vermont SC v Lilydale HS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Camberwell HS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Box Hill SSC v Ringwood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63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4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J22:K22"/>
    <mergeCell ref="D23:E23"/>
    <mergeCell ref="J23:K23"/>
    <mergeCell ref="G22:G23"/>
    <mergeCell ref="B22:B23"/>
    <mergeCell ref="C25:E25"/>
    <mergeCell ref="I25:K25"/>
    <mergeCell ref="A26:A27"/>
    <mergeCell ref="D26:E26"/>
    <mergeCell ref="J26:K26"/>
    <mergeCell ref="D27:E27"/>
    <mergeCell ref="J27:K27"/>
    <mergeCell ref="G26:G27"/>
    <mergeCell ref="B26:B27"/>
    <mergeCell ref="A30:A31"/>
    <mergeCell ref="D30:E30"/>
    <mergeCell ref="A36:B37"/>
    <mergeCell ref="J30:K30"/>
    <mergeCell ref="D31:E31"/>
    <mergeCell ref="J31:K31"/>
    <mergeCell ref="G30:G31"/>
    <mergeCell ref="G35:K35"/>
    <mergeCell ref="C41:F42"/>
    <mergeCell ref="G41:K42"/>
    <mergeCell ref="H39:L39"/>
    <mergeCell ref="G40:K40"/>
    <mergeCell ref="C40:F40"/>
    <mergeCell ref="L36:L37"/>
    <mergeCell ref="C37:F37"/>
    <mergeCell ref="G37:K37"/>
    <mergeCell ref="B30:B31"/>
    <mergeCell ref="H22:H23"/>
    <mergeCell ref="H26:H27"/>
    <mergeCell ref="H30:H31"/>
    <mergeCell ref="C36:F36"/>
    <mergeCell ref="G36:K36"/>
    <mergeCell ref="A35:B35"/>
    <mergeCell ref="C35:F35"/>
    <mergeCell ref="C29:E29"/>
    <mergeCell ref="I29:K2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7.14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00390625" style="0" customWidth="1"/>
    <col min="12" max="12" width="6.7109375" style="0" customWidth="1"/>
  </cols>
  <sheetData>
    <row r="1" spans="1:12" ht="18.75">
      <c r="A1" s="58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40837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 t="s">
        <v>28</v>
      </c>
      <c r="B12" s="54"/>
      <c r="C12" s="54"/>
      <c r="D12" s="12">
        <v>1</v>
      </c>
      <c r="E12" s="43" t="s">
        <v>66</v>
      </c>
      <c r="F12" s="44"/>
      <c r="G12" s="67" t="s">
        <v>32</v>
      </c>
      <c r="H12" s="43"/>
      <c r="I12" s="43"/>
      <c r="J12" s="12">
        <v>1</v>
      </c>
      <c r="K12" s="43" t="s">
        <v>68</v>
      </c>
      <c r="L12" s="44"/>
    </row>
    <row r="13" spans="1:12" ht="13.5" thickBot="1">
      <c r="A13" s="53" t="s">
        <v>29</v>
      </c>
      <c r="B13" s="54"/>
      <c r="C13" s="54"/>
      <c r="D13" s="12">
        <v>2</v>
      </c>
      <c r="E13" s="43" t="s">
        <v>37</v>
      </c>
      <c r="F13" s="44"/>
      <c r="G13" s="67" t="s">
        <v>33</v>
      </c>
      <c r="H13" s="43"/>
      <c r="I13" s="43"/>
      <c r="J13" s="12">
        <v>2</v>
      </c>
      <c r="K13" s="43" t="s">
        <v>69</v>
      </c>
      <c r="L13" s="44"/>
    </row>
    <row r="14" spans="1:12" ht="13.5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41</v>
      </c>
      <c r="L14" s="44"/>
    </row>
    <row r="15" spans="1:12" ht="13.5" thickBot="1">
      <c r="A15" s="70" t="s">
        <v>31</v>
      </c>
      <c r="B15" s="71"/>
      <c r="C15" s="71"/>
      <c r="D15" s="13">
        <v>4</v>
      </c>
      <c r="E15" s="63" t="s">
        <v>67</v>
      </c>
      <c r="F15" s="64"/>
      <c r="G15" s="72" t="s">
        <v>35</v>
      </c>
      <c r="H15" s="63"/>
      <c r="I15" s="63"/>
      <c r="J15" s="13">
        <v>4</v>
      </c>
      <c r="K15" s="63" t="s">
        <v>44</v>
      </c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 t="s">
        <v>48</v>
      </c>
      <c r="C22" s="15" t="s">
        <v>6</v>
      </c>
      <c r="D22" s="66" t="str">
        <f>CONCATENATE(E12," v ",E15)</f>
        <v>Doncaster SC v Wheelers Hill SC</v>
      </c>
      <c r="E22" s="66"/>
      <c r="F22" s="16">
        <v>1</v>
      </c>
      <c r="G22" s="68">
        <v>1</v>
      </c>
      <c r="H22" s="94" t="s">
        <v>48</v>
      </c>
      <c r="I22" s="15" t="s">
        <v>6</v>
      </c>
      <c r="J22" s="66" t="str">
        <f>CONCATENATE(K12," v ",K15)</f>
        <v>Norwood SC v Lilydale HS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Mount Waverley SC v Box Hill SSC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49</v>
      </c>
      <c r="C26" s="15" t="s">
        <v>9</v>
      </c>
      <c r="D26" s="66" t="str">
        <f>CONCATENATE(E15," v ",E14)</f>
        <v>Wheelers Hill SC v Rowville SC</v>
      </c>
      <c r="E26" s="66"/>
      <c r="F26" s="16">
        <v>1</v>
      </c>
      <c r="G26" s="68">
        <v>2</v>
      </c>
      <c r="H26" s="94" t="s">
        <v>49</v>
      </c>
      <c r="I26" s="15" t="s">
        <v>9</v>
      </c>
      <c r="J26" s="66" t="str">
        <f>CONCATENATE(K15," v ",K14)</f>
        <v>Lilydale HS v Box Hill SSC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Doncaster SC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Norwood SC v Mount Waverley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50</v>
      </c>
      <c r="C30" s="15" t="s">
        <v>11</v>
      </c>
      <c r="D30" s="66" t="str">
        <f>CONCATENATE(E13," v ",E15)</f>
        <v>Upwey HS v Wheelers Hill SC</v>
      </c>
      <c r="E30" s="66"/>
      <c r="F30" s="16">
        <v>1</v>
      </c>
      <c r="G30" s="68">
        <v>3</v>
      </c>
      <c r="H30" s="94" t="s">
        <v>50</v>
      </c>
      <c r="I30" s="15" t="s">
        <v>11</v>
      </c>
      <c r="J30" s="66" t="str">
        <f>CONCATENATE(K13," v ",K15)</f>
        <v>Mount Waverley SC v Lilydale HS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Doncaster SC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Box Hill SSC v Norwood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51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6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B22:B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421875" style="0" customWidth="1"/>
    <col min="12" max="12" width="6.7109375" style="0" customWidth="1"/>
  </cols>
  <sheetData>
    <row r="1" spans="1:12" ht="18.7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40844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customHeight="1" thickBot="1">
      <c r="A12" s="53" t="s">
        <v>28</v>
      </c>
      <c r="B12" s="54"/>
      <c r="C12" s="54"/>
      <c r="D12" s="12">
        <v>1</v>
      </c>
      <c r="E12" s="43" t="s">
        <v>36</v>
      </c>
      <c r="F12" s="44"/>
      <c r="G12" s="67" t="s">
        <v>32</v>
      </c>
      <c r="H12" s="43"/>
      <c r="I12" s="43"/>
      <c r="J12" s="12">
        <v>1</v>
      </c>
      <c r="K12" s="43" t="s">
        <v>68</v>
      </c>
      <c r="L12" s="44"/>
    </row>
    <row r="13" spans="1:12" ht="13.5" customHeight="1" thickBot="1">
      <c r="A13" s="53" t="s">
        <v>29</v>
      </c>
      <c r="B13" s="54"/>
      <c r="C13" s="54"/>
      <c r="D13" s="12">
        <v>2</v>
      </c>
      <c r="E13" s="43" t="s">
        <v>37</v>
      </c>
      <c r="F13" s="44"/>
      <c r="G13" s="67" t="s">
        <v>33</v>
      </c>
      <c r="H13" s="43"/>
      <c r="I13" s="43"/>
      <c r="J13" s="12">
        <v>2</v>
      </c>
      <c r="K13" s="43" t="s">
        <v>69</v>
      </c>
      <c r="L13" s="44"/>
    </row>
    <row r="14" spans="1:12" ht="13.5" customHeight="1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70</v>
      </c>
      <c r="L14" s="44"/>
    </row>
    <row r="15" spans="1:12" ht="13.5" customHeight="1" thickBot="1">
      <c r="A15" s="70" t="s">
        <v>31</v>
      </c>
      <c r="B15" s="71"/>
      <c r="C15" s="71"/>
      <c r="D15" s="13">
        <v>4</v>
      </c>
      <c r="E15" s="63" t="s">
        <v>39</v>
      </c>
      <c r="F15" s="64"/>
      <c r="G15" s="72" t="s">
        <v>35</v>
      </c>
      <c r="H15" s="63"/>
      <c r="I15" s="63"/>
      <c r="J15" s="13">
        <v>4</v>
      </c>
      <c r="K15" s="63" t="s">
        <v>44</v>
      </c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 t="s">
        <v>45</v>
      </c>
      <c r="C22" s="15" t="s">
        <v>6</v>
      </c>
      <c r="D22" s="66" t="str">
        <f>CONCATENATE(E12," v ",E15)</f>
        <v>Balwyn HS v Brentwood SC</v>
      </c>
      <c r="E22" s="66"/>
      <c r="F22" s="16">
        <v>1</v>
      </c>
      <c r="G22" s="68">
        <v>1</v>
      </c>
      <c r="H22" s="94" t="s">
        <v>45</v>
      </c>
      <c r="I22" s="15" t="s">
        <v>6</v>
      </c>
      <c r="J22" s="66" t="str">
        <f>CONCATENATE(K12," v ",K15)</f>
        <v>Norwood SC v Lilydale HS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Mount Waverley SC v Koonung SC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46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46</v>
      </c>
      <c r="I26" s="15" t="s">
        <v>9</v>
      </c>
      <c r="J26" s="66" t="str">
        <f>CONCATENATE(K15," v ",K14)</f>
        <v>Lilydale HS v Koonung SC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Balwyn HS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Norwood SC v Mount Waverley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47</v>
      </c>
      <c r="C30" s="15" t="s">
        <v>11</v>
      </c>
      <c r="D30" s="66" t="str">
        <f>CONCATENATE(E13," v ",E15)</f>
        <v>Upwey HS v Brentwood SC</v>
      </c>
      <c r="E30" s="66"/>
      <c r="F30" s="16">
        <v>1</v>
      </c>
      <c r="G30" s="68">
        <v>3</v>
      </c>
      <c r="H30" s="94" t="s">
        <v>47</v>
      </c>
      <c r="I30" s="15" t="s">
        <v>11</v>
      </c>
      <c r="J30" s="66" t="str">
        <f>CONCATENATE(K13," v ",K15)</f>
        <v>Mount Waverley SC v Lilydale HS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Balwyn HS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Koonung SC v Norwood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63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4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J22:K22"/>
    <mergeCell ref="D23:E23"/>
    <mergeCell ref="J23:K23"/>
    <mergeCell ref="G22:G23"/>
    <mergeCell ref="B22:B23"/>
    <mergeCell ref="C25:E25"/>
    <mergeCell ref="I25:K25"/>
    <mergeCell ref="A26:A27"/>
    <mergeCell ref="D26:E26"/>
    <mergeCell ref="J26:K26"/>
    <mergeCell ref="D27:E27"/>
    <mergeCell ref="J27:K27"/>
    <mergeCell ref="G26:G27"/>
    <mergeCell ref="B26:B27"/>
    <mergeCell ref="A30:A31"/>
    <mergeCell ref="D30:E30"/>
    <mergeCell ref="A36:B37"/>
    <mergeCell ref="J30:K30"/>
    <mergeCell ref="D31:E31"/>
    <mergeCell ref="J31:K31"/>
    <mergeCell ref="G30:G31"/>
    <mergeCell ref="G35:K35"/>
    <mergeCell ref="C41:F42"/>
    <mergeCell ref="G41:K42"/>
    <mergeCell ref="H39:L39"/>
    <mergeCell ref="G40:K40"/>
    <mergeCell ref="C40:F40"/>
    <mergeCell ref="L36:L37"/>
    <mergeCell ref="C37:F37"/>
    <mergeCell ref="G37:K37"/>
    <mergeCell ref="B30:B31"/>
    <mergeCell ref="H22:H23"/>
    <mergeCell ref="H26:H27"/>
    <mergeCell ref="H30:H31"/>
    <mergeCell ref="C36:F36"/>
    <mergeCell ref="G36:K36"/>
    <mergeCell ref="A35:B35"/>
    <mergeCell ref="C35:F35"/>
    <mergeCell ref="C29:E29"/>
    <mergeCell ref="I29:K2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7.42187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40844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 t="s">
        <v>28</v>
      </c>
      <c r="B12" s="54"/>
      <c r="C12" s="54"/>
      <c r="D12" s="12">
        <v>1</v>
      </c>
      <c r="E12" s="43" t="s">
        <v>43</v>
      </c>
      <c r="F12" s="44"/>
      <c r="G12" s="67" t="s">
        <v>32</v>
      </c>
      <c r="H12" s="43"/>
      <c r="I12" s="43"/>
      <c r="J12" s="12">
        <v>1</v>
      </c>
      <c r="K12" s="43" t="s">
        <v>68</v>
      </c>
      <c r="L12" s="44"/>
    </row>
    <row r="13" spans="1:12" ht="13.5" thickBot="1">
      <c r="A13" s="53" t="s">
        <v>29</v>
      </c>
      <c r="B13" s="54"/>
      <c r="C13" s="54"/>
      <c r="D13" s="12">
        <v>2</v>
      </c>
      <c r="E13" s="43" t="s">
        <v>37</v>
      </c>
      <c r="F13" s="44"/>
      <c r="G13" s="67" t="s">
        <v>33</v>
      </c>
      <c r="H13" s="43"/>
      <c r="I13" s="43"/>
      <c r="J13" s="12">
        <v>2</v>
      </c>
      <c r="K13" s="43" t="s">
        <v>40</v>
      </c>
      <c r="L13" s="44"/>
    </row>
    <row r="14" spans="1:12" ht="13.5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70</v>
      </c>
      <c r="L14" s="44"/>
    </row>
    <row r="15" spans="1:12" ht="13.5" thickBot="1">
      <c r="A15" s="70" t="s">
        <v>31</v>
      </c>
      <c r="B15" s="71"/>
      <c r="C15" s="71"/>
      <c r="D15" s="13">
        <v>4</v>
      </c>
      <c r="E15" s="63" t="s">
        <v>39</v>
      </c>
      <c r="F15" s="64"/>
      <c r="G15" s="72" t="s">
        <v>35</v>
      </c>
      <c r="H15" s="63"/>
      <c r="I15" s="63"/>
      <c r="J15" s="13">
        <v>4</v>
      </c>
      <c r="K15" s="63" t="s">
        <v>44</v>
      </c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 t="s">
        <v>48</v>
      </c>
      <c r="C22" s="15" t="s">
        <v>6</v>
      </c>
      <c r="D22" s="66" t="str">
        <f>CONCATENATE(E12," v ",E15)</f>
        <v>Canterbury Girls SC v Brentwood SC</v>
      </c>
      <c r="E22" s="66"/>
      <c r="F22" s="16">
        <v>1</v>
      </c>
      <c r="G22" s="68">
        <v>1</v>
      </c>
      <c r="H22" s="94" t="s">
        <v>48</v>
      </c>
      <c r="I22" s="15" t="s">
        <v>6</v>
      </c>
      <c r="J22" s="66" t="str">
        <f>CONCATENATE(K12," v ",K15)</f>
        <v>Norwood SC v Lilydale HS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Vermont SC v Koonung SC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49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49</v>
      </c>
      <c r="I26" s="15" t="s">
        <v>9</v>
      </c>
      <c r="J26" s="66" t="str">
        <f>CONCATENATE(K15," v ",K14)</f>
        <v>Lilydale HS v Koonung SC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Canterbury Girls SC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Norwood SC v Vermont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50</v>
      </c>
      <c r="C30" s="15" t="s">
        <v>11</v>
      </c>
      <c r="D30" s="66" t="str">
        <f>CONCATENATE(E13," v ",E15)</f>
        <v>Upwey HS v Brentwood SC</v>
      </c>
      <c r="E30" s="66"/>
      <c r="F30" s="16">
        <v>1</v>
      </c>
      <c r="G30" s="68">
        <v>3</v>
      </c>
      <c r="H30" s="94" t="s">
        <v>50</v>
      </c>
      <c r="I30" s="15" t="s">
        <v>11</v>
      </c>
      <c r="J30" s="66" t="str">
        <f>CONCATENATE(K13," v ",K15)</f>
        <v>Vermont SC v Lilydale HS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Canterbury Girls SC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Koonung SC v Norwood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51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6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B22:B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8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40851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 t="s">
        <v>28</v>
      </c>
      <c r="B12" s="54"/>
      <c r="C12" s="54"/>
      <c r="D12" s="12">
        <v>1</v>
      </c>
      <c r="E12" s="43" t="s">
        <v>71</v>
      </c>
      <c r="F12" s="44"/>
      <c r="G12" s="67" t="s">
        <v>32</v>
      </c>
      <c r="H12" s="43"/>
      <c r="I12" s="43"/>
      <c r="J12" s="12">
        <v>1</v>
      </c>
      <c r="K12" s="43" t="s">
        <v>68</v>
      </c>
      <c r="L12" s="44"/>
    </row>
    <row r="13" spans="1:12" ht="13.5" thickBot="1">
      <c r="A13" s="53" t="s">
        <v>29</v>
      </c>
      <c r="B13" s="54"/>
      <c r="C13" s="54"/>
      <c r="D13" s="12">
        <v>2</v>
      </c>
      <c r="E13" s="43" t="s">
        <v>72</v>
      </c>
      <c r="F13" s="44"/>
      <c r="G13" s="67" t="s">
        <v>33</v>
      </c>
      <c r="H13" s="43"/>
      <c r="I13" s="43"/>
      <c r="J13" s="12">
        <v>2</v>
      </c>
      <c r="K13" s="43" t="s">
        <v>40</v>
      </c>
      <c r="L13" s="44"/>
    </row>
    <row r="14" spans="1:12" ht="13.5" thickBot="1">
      <c r="A14" s="53" t="s">
        <v>30</v>
      </c>
      <c r="B14" s="54"/>
      <c r="C14" s="54"/>
      <c r="D14" s="12">
        <v>3</v>
      </c>
      <c r="E14" s="43" t="s">
        <v>38</v>
      </c>
      <c r="F14" s="44"/>
      <c r="G14" s="67" t="s">
        <v>34</v>
      </c>
      <c r="H14" s="43"/>
      <c r="I14" s="43"/>
      <c r="J14" s="12">
        <v>3</v>
      </c>
      <c r="K14" s="43" t="s">
        <v>70</v>
      </c>
      <c r="L14" s="44"/>
    </row>
    <row r="15" spans="1:12" ht="13.5" thickBot="1">
      <c r="A15" s="70" t="s">
        <v>31</v>
      </c>
      <c r="B15" s="71"/>
      <c r="C15" s="71"/>
      <c r="D15" s="13">
        <v>4</v>
      </c>
      <c r="E15" s="63" t="s">
        <v>39</v>
      </c>
      <c r="F15" s="64"/>
      <c r="G15" s="72" t="s">
        <v>35</v>
      </c>
      <c r="H15" s="63"/>
      <c r="I15" s="63"/>
      <c r="J15" s="13">
        <v>4</v>
      </c>
      <c r="K15" s="63" t="s">
        <v>44</v>
      </c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 t="s">
        <v>45</v>
      </c>
      <c r="C22" s="15" t="s">
        <v>6</v>
      </c>
      <c r="D22" s="66" t="str">
        <f>CONCATENATE(E12," v ",E15)</f>
        <v>Kew HS v Brentwood SC</v>
      </c>
      <c r="E22" s="66"/>
      <c r="F22" s="16">
        <v>1</v>
      </c>
      <c r="G22" s="68">
        <v>1</v>
      </c>
      <c r="H22" s="94" t="s">
        <v>45</v>
      </c>
      <c r="I22" s="15" t="s">
        <v>6</v>
      </c>
      <c r="J22" s="66" t="str">
        <f>CONCATENATE(K12," v ",K15)</f>
        <v>Norwood SC v Lilydale HS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Emerald SC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Vermont SC v Koonung SC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46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46</v>
      </c>
      <c r="I26" s="15" t="s">
        <v>9</v>
      </c>
      <c r="J26" s="66" t="str">
        <f>CONCATENATE(K15," v ",K14)</f>
        <v>Lilydale HS v Koonung SC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Kew HS v Emerald SC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Norwood SC v Vermont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47</v>
      </c>
      <c r="C30" s="15" t="s">
        <v>11</v>
      </c>
      <c r="D30" s="66" t="str">
        <f>CONCATENATE(E13," v ",E15)</f>
        <v>Emerald SC v Brentwood SC</v>
      </c>
      <c r="E30" s="66"/>
      <c r="F30" s="16">
        <v>1</v>
      </c>
      <c r="G30" s="68">
        <v>3</v>
      </c>
      <c r="H30" s="94" t="s">
        <v>47</v>
      </c>
      <c r="I30" s="15" t="s">
        <v>11</v>
      </c>
      <c r="J30" s="66" t="str">
        <f>CONCATENATE(K13," v ",K15)</f>
        <v>Vermont SC v Lilydale HS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Kew HS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Koonung SC v Norwood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63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4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D22:E22"/>
    <mergeCell ref="J22:K22"/>
    <mergeCell ref="D23:E23"/>
    <mergeCell ref="J23:K23"/>
    <mergeCell ref="G22:G23"/>
    <mergeCell ref="B22:B23"/>
    <mergeCell ref="C25:E25"/>
    <mergeCell ref="I25:K25"/>
    <mergeCell ref="A26:A27"/>
    <mergeCell ref="D26:E26"/>
    <mergeCell ref="J26:K26"/>
    <mergeCell ref="D27:E27"/>
    <mergeCell ref="J27:K27"/>
    <mergeCell ref="G26:G27"/>
    <mergeCell ref="B26:B27"/>
    <mergeCell ref="A30:A31"/>
    <mergeCell ref="D30:E30"/>
    <mergeCell ref="A36:B37"/>
    <mergeCell ref="J30:K30"/>
    <mergeCell ref="D31:E31"/>
    <mergeCell ref="J31:K31"/>
    <mergeCell ref="G30:G31"/>
    <mergeCell ref="G35:K35"/>
    <mergeCell ref="C41:F42"/>
    <mergeCell ref="G41:K42"/>
    <mergeCell ref="H39:L39"/>
    <mergeCell ref="G40:K40"/>
    <mergeCell ref="C40:F40"/>
    <mergeCell ref="L36:L37"/>
    <mergeCell ref="C37:F37"/>
    <mergeCell ref="G37:K37"/>
    <mergeCell ref="B30:B31"/>
    <mergeCell ref="H22:H23"/>
    <mergeCell ref="H26:H27"/>
    <mergeCell ref="H30:H31"/>
    <mergeCell ref="C36:F36"/>
    <mergeCell ref="G36:K36"/>
    <mergeCell ref="A35:B35"/>
    <mergeCell ref="C35:F35"/>
    <mergeCell ref="C29:E29"/>
    <mergeCell ref="I29:K2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281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30.8515625" style="0" customWidth="1"/>
    <col min="12" max="12" width="6.7109375" style="0" customWidth="1"/>
  </cols>
  <sheetData>
    <row r="1" spans="1:12" ht="18.75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>
        <v>40851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61" t="s">
        <v>0</v>
      </c>
      <c r="B10" s="61"/>
      <c r="C10" s="61"/>
      <c r="D10" s="61"/>
      <c r="E10" s="61"/>
      <c r="F10" s="61"/>
      <c r="G10" s="61" t="s">
        <v>1</v>
      </c>
      <c r="H10" s="61"/>
      <c r="I10" s="61"/>
      <c r="J10" s="61"/>
      <c r="K10" s="61"/>
      <c r="L10" s="61"/>
    </row>
    <row r="11" spans="1:12" ht="13.5" thickBot="1">
      <c r="A11" s="52" t="s">
        <v>17</v>
      </c>
      <c r="B11" s="41"/>
      <c r="C11" s="41"/>
      <c r="D11" s="42" t="s">
        <v>2</v>
      </c>
      <c r="E11" s="51"/>
      <c r="F11" s="51"/>
      <c r="G11" s="51" t="s">
        <v>17</v>
      </c>
      <c r="H11" s="51"/>
      <c r="I11" s="52"/>
      <c r="J11" s="41" t="s">
        <v>2</v>
      </c>
      <c r="K11" s="41"/>
      <c r="L11" s="42"/>
    </row>
    <row r="12" spans="1:12" ht="13.5" thickBot="1">
      <c r="A12" s="53" t="s">
        <v>28</v>
      </c>
      <c r="B12" s="54"/>
      <c r="C12" s="54"/>
      <c r="D12" s="12">
        <v>1</v>
      </c>
      <c r="E12" s="43" t="s">
        <v>73</v>
      </c>
      <c r="F12" s="44"/>
      <c r="G12" s="67" t="s">
        <v>32</v>
      </c>
      <c r="H12" s="43"/>
      <c r="I12" s="43"/>
      <c r="J12" s="12">
        <v>1</v>
      </c>
      <c r="K12" s="43" t="s">
        <v>68</v>
      </c>
      <c r="L12" s="44"/>
    </row>
    <row r="13" spans="1:12" ht="13.5" thickBot="1">
      <c r="A13" s="53" t="s">
        <v>29</v>
      </c>
      <c r="B13" s="54"/>
      <c r="C13" s="54"/>
      <c r="D13" s="12">
        <v>2</v>
      </c>
      <c r="E13" s="98" t="s">
        <v>37</v>
      </c>
      <c r="F13" s="99"/>
      <c r="G13" s="67" t="s">
        <v>33</v>
      </c>
      <c r="H13" s="43"/>
      <c r="I13" s="43"/>
      <c r="J13" s="12">
        <v>2</v>
      </c>
      <c r="K13" s="43" t="s">
        <v>69</v>
      </c>
      <c r="L13" s="44"/>
    </row>
    <row r="14" spans="1:12" ht="13.5" thickBot="1">
      <c r="A14" s="53" t="s">
        <v>30</v>
      </c>
      <c r="B14" s="54"/>
      <c r="C14" s="54"/>
      <c r="D14" s="12">
        <v>3</v>
      </c>
      <c r="E14" s="98" t="s">
        <v>38</v>
      </c>
      <c r="F14" s="99"/>
      <c r="G14" s="67" t="s">
        <v>34</v>
      </c>
      <c r="H14" s="43"/>
      <c r="I14" s="43"/>
      <c r="J14" s="12">
        <v>3</v>
      </c>
      <c r="K14" s="43" t="s">
        <v>74</v>
      </c>
      <c r="L14" s="44"/>
    </row>
    <row r="15" spans="1:12" ht="13.5" thickBot="1">
      <c r="A15" s="70" t="s">
        <v>31</v>
      </c>
      <c r="B15" s="71"/>
      <c r="C15" s="71"/>
      <c r="D15" s="13">
        <v>4</v>
      </c>
      <c r="E15" s="96" t="s">
        <v>39</v>
      </c>
      <c r="F15" s="97"/>
      <c r="G15" s="72" t="s">
        <v>35</v>
      </c>
      <c r="H15" s="63"/>
      <c r="I15" s="63"/>
      <c r="J15" s="13">
        <v>4</v>
      </c>
      <c r="K15" s="63"/>
      <c r="L15" s="64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55" t="s">
        <v>0</v>
      </c>
      <c r="D21" s="56"/>
      <c r="E21" s="57"/>
      <c r="F21" s="19" t="s">
        <v>5</v>
      </c>
      <c r="G21" s="33" t="s">
        <v>3</v>
      </c>
      <c r="H21" s="34" t="s">
        <v>4</v>
      </c>
      <c r="I21" s="55" t="s">
        <v>1</v>
      </c>
      <c r="J21" s="56"/>
      <c r="K21" s="57"/>
      <c r="L21" s="19" t="s">
        <v>5</v>
      </c>
    </row>
    <row r="22" spans="1:12" ht="13.5" thickBot="1">
      <c r="A22" s="68">
        <v>1</v>
      </c>
      <c r="B22" s="94" t="s">
        <v>48</v>
      </c>
      <c r="C22" s="15" t="s">
        <v>6</v>
      </c>
      <c r="D22" s="66" t="str">
        <f>CONCATENATE(E12," v ",E15)</f>
        <v>Warrandyte HS v Brentwood SC</v>
      </c>
      <c r="E22" s="66"/>
      <c r="F22" s="16">
        <v>1</v>
      </c>
      <c r="G22" s="68">
        <v>1</v>
      </c>
      <c r="H22" s="94" t="s">
        <v>48</v>
      </c>
      <c r="I22" s="15" t="s">
        <v>6</v>
      </c>
      <c r="J22" s="66" t="str">
        <f>CONCATENATE(K12," v ",K15)</f>
        <v>Norwood SC v </v>
      </c>
      <c r="K22" s="66"/>
      <c r="L22" s="16">
        <v>5</v>
      </c>
    </row>
    <row r="23" spans="1:12" ht="13.5" thickBot="1">
      <c r="A23" s="69"/>
      <c r="B23" s="95"/>
      <c r="C23" s="28" t="s">
        <v>7</v>
      </c>
      <c r="D23" s="65" t="str">
        <f>CONCATENATE(E13," v ",E14)</f>
        <v>Upwey HS v Rowville SC</v>
      </c>
      <c r="E23" s="65"/>
      <c r="F23" s="16">
        <v>4</v>
      </c>
      <c r="G23" s="69"/>
      <c r="H23" s="95"/>
      <c r="I23" s="28" t="s">
        <v>7</v>
      </c>
      <c r="J23" s="65" t="str">
        <f>CONCATENATE(K13," v ",K14)</f>
        <v>Mount Waverley SC v East Doncaster SC</v>
      </c>
      <c r="K23" s="65"/>
      <c r="L23" s="16">
        <v>6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55" t="s">
        <v>0</v>
      </c>
      <c r="D25" s="56"/>
      <c r="E25" s="57"/>
      <c r="F25" s="39" t="s">
        <v>5</v>
      </c>
      <c r="G25" s="33" t="s">
        <v>3</v>
      </c>
      <c r="H25" s="34" t="s">
        <v>4</v>
      </c>
      <c r="I25" s="55" t="s">
        <v>1</v>
      </c>
      <c r="J25" s="56"/>
      <c r="K25" s="57"/>
      <c r="L25" s="39" t="s">
        <v>5</v>
      </c>
    </row>
    <row r="26" spans="1:12" ht="13.5" thickBot="1">
      <c r="A26" s="68">
        <v>2</v>
      </c>
      <c r="B26" s="94" t="s">
        <v>49</v>
      </c>
      <c r="C26" s="15" t="s">
        <v>9</v>
      </c>
      <c r="D26" s="66" t="str">
        <f>CONCATENATE(E15," v ",E14)</f>
        <v>Brentwood SC v Rowville SC</v>
      </c>
      <c r="E26" s="66"/>
      <c r="F26" s="16">
        <v>1</v>
      </c>
      <c r="G26" s="68">
        <v>2</v>
      </c>
      <c r="H26" s="94" t="s">
        <v>49</v>
      </c>
      <c r="I26" s="15" t="s">
        <v>9</v>
      </c>
      <c r="J26" s="66" t="str">
        <f>CONCATENATE(K15," v ",K14)</f>
        <v> v East Doncaster SC</v>
      </c>
      <c r="K26" s="66"/>
      <c r="L26" s="16">
        <v>5</v>
      </c>
    </row>
    <row r="27" spans="1:12" ht="13.5" thickBot="1">
      <c r="A27" s="69"/>
      <c r="B27" s="95"/>
      <c r="C27" s="28" t="s">
        <v>10</v>
      </c>
      <c r="D27" s="65" t="str">
        <f>CONCATENATE(E12," v ",E13)</f>
        <v>Warrandyte HS v Upwey HS</v>
      </c>
      <c r="E27" s="65"/>
      <c r="F27" s="16">
        <v>4</v>
      </c>
      <c r="G27" s="69"/>
      <c r="H27" s="95"/>
      <c r="I27" s="28" t="s">
        <v>10</v>
      </c>
      <c r="J27" s="65" t="str">
        <f>CONCATENATE(K12," v ",K13)</f>
        <v>Norwood SC v Mount Waverley SC</v>
      </c>
      <c r="K27" s="65"/>
      <c r="L27" s="16">
        <v>6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55" t="s">
        <v>0</v>
      </c>
      <c r="D29" s="56"/>
      <c r="E29" s="57"/>
      <c r="F29" s="39" t="s">
        <v>5</v>
      </c>
      <c r="G29" s="33" t="s">
        <v>3</v>
      </c>
      <c r="H29" s="34" t="s">
        <v>4</v>
      </c>
      <c r="I29" s="55" t="s">
        <v>1</v>
      </c>
      <c r="J29" s="56"/>
      <c r="K29" s="57"/>
      <c r="L29" s="39" t="s">
        <v>5</v>
      </c>
    </row>
    <row r="30" spans="1:12" ht="13.5" thickBot="1">
      <c r="A30" s="68">
        <v>3</v>
      </c>
      <c r="B30" s="94" t="s">
        <v>50</v>
      </c>
      <c r="C30" s="15" t="s">
        <v>11</v>
      </c>
      <c r="D30" s="66" t="str">
        <f>CONCATENATE(E13," v ",E15)</f>
        <v>Upwey HS v Brentwood SC</v>
      </c>
      <c r="E30" s="66"/>
      <c r="F30" s="16">
        <v>1</v>
      </c>
      <c r="G30" s="68">
        <v>3</v>
      </c>
      <c r="H30" s="94" t="s">
        <v>50</v>
      </c>
      <c r="I30" s="15" t="s">
        <v>11</v>
      </c>
      <c r="J30" s="66" t="str">
        <f>CONCATENATE(K13," v ",K15)</f>
        <v>Mount Waverley SC v </v>
      </c>
      <c r="K30" s="66"/>
      <c r="L30" s="16">
        <v>5</v>
      </c>
    </row>
    <row r="31" spans="1:12" ht="13.5" thickBot="1">
      <c r="A31" s="69"/>
      <c r="B31" s="95"/>
      <c r="C31" s="28" t="s">
        <v>12</v>
      </c>
      <c r="D31" s="65" t="str">
        <f>CONCATENATE(E14," v ",E12)</f>
        <v>Rowville SC v Warrandyte HS</v>
      </c>
      <c r="E31" s="65"/>
      <c r="F31" s="16">
        <v>4</v>
      </c>
      <c r="G31" s="69"/>
      <c r="H31" s="95"/>
      <c r="I31" s="28" t="s">
        <v>12</v>
      </c>
      <c r="J31" s="65" t="str">
        <f>CONCATENATE(K14," v ",K12)</f>
        <v>East Doncaster SC v Norwood SC</v>
      </c>
      <c r="K31" s="65"/>
      <c r="L31" s="16">
        <v>6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73" t="s">
        <v>4</v>
      </c>
      <c r="B35" s="74"/>
      <c r="C35" s="89"/>
      <c r="D35" s="90"/>
      <c r="E35" s="90"/>
      <c r="F35" s="90"/>
      <c r="G35" s="90"/>
      <c r="H35" s="90"/>
      <c r="I35" s="90"/>
      <c r="J35" s="90"/>
      <c r="K35" s="91"/>
      <c r="L35" s="19" t="s">
        <v>5</v>
      </c>
    </row>
    <row r="36" spans="1:12" ht="13.5" thickBot="1">
      <c r="A36" s="75" t="s">
        <v>51</v>
      </c>
      <c r="B36" s="76"/>
      <c r="C36" s="79" t="s">
        <v>26</v>
      </c>
      <c r="D36" s="80"/>
      <c r="E36" s="80"/>
      <c r="F36" s="80"/>
      <c r="G36" s="80" t="s">
        <v>27</v>
      </c>
      <c r="H36" s="80"/>
      <c r="I36" s="80"/>
      <c r="J36" s="80"/>
      <c r="K36" s="81"/>
      <c r="L36" s="92">
        <v>6</v>
      </c>
    </row>
    <row r="37" spans="1:12" ht="13.5" thickBot="1">
      <c r="A37" s="77"/>
      <c r="B37" s="78"/>
      <c r="C37" s="82"/>
      <c r="D37" s="83"/>
      <c r="E37" s="83"/>
      <c r="F37" s="83"/>
      <c r="G37" s="83"/>
      <c r="H37" s="83"/>
      <c r="I37" s="83"/>
      <c r="J37" s="83"/>
      <c r="K37" s="84"/>
      <c r="L37" s="93"/>
    </row>
    <row r="38" ht="13.5" thickTop="1"/>
    <row r="39" spans="8:12" ht="13.5" thickBot="1">
      <c r="H39" s="88"/>
      <c r="I39" s="88"/>
      <c r="J39" s="88"/>
      <c r="K39" s="88"/>
      <c r="L39" s="88"/>
    </row>
    <row r="40" spans="3:11" ht="14.25" thickBot="1" thickTop="1">
      <c r="C40" s="87" t="s">
        <v>15</v>
      </c>
      <c r="D40" s="85"/>
      <c r="E40" s="85"/>
      <c r="F40" s="85"/>
      <c r="G40" s="85" t="s">
        <v>19</v>
      </c>
      <c r="H40" s="85"/>
      <c r="I40" s="85"/>
      <c r="J40" s="85"/>
      <c r="K40" s="86"/>
    </row>
    <row r="41" spans="3:11" ht="13.5" thickBot="1">
      <c r="C41" s="45"/>
      <c r="D41" s="46"/>
      <c r="E41" s="46"/>
      <c r="F41" s="46"/>
      <c r="G41" s="46"/>
      <c r="H41" s="46"/>
      <c r="I41" s="46"/>
      <c r="J41" s="46"/>
      <c r="K41" s="49"/>
    </row>
    <row r="42" spans="3:11" ht="13.5" thickBot="1">
      <c r="C42" s="47"/>
      <c r="D42" s="48"/>
      <c r="E42" s="48"/>
      <c r="F42" s="48"/>
      <c r="G42" s="48"/>
      <c r="H42" s="48"/>
      <c r="I42" s="48"/>
      <c r="J42" s="48"/>
      <c r="K42" s="50"/>
    </row>
    <row r="43" ht="13.5" thickTop="1"/>
  </sheetData>
  <sheetProtection selectLockedCells="1"/>
  <mergeCells count="72">
    <mergeCell ref="A1:L1"/>
    <mergeCell ref="A2:L2"/>
    <mergeCell ref="A3:L3"/>
    <mergeCell ref="A6:K6"/>
    <mergeCell ref="A4:L4"/>
    <mergeCell ref="A10:F10"/>
    <mergeCell ref="G10:L10"/>
    <mergeCell ref="A5:L5"/>
    <mergeCell ref="A11:C11"/>
    <mergeCell ref="D11:F11"/>
    <mergeCell ref="G11:I11"/>
    <mergeCell ref="J11:L11"/>
    <mergeCell ref="A12:C12"/>
    <mergeCell ref="E12:F12"/>
    <mergeCell ref="K12:L12"/>
    <mergeCell ref="G12:I12"/>
    <mergeCell ref="A13:C13"/>
    <mergeCell ref="E13:F13"/>
    <mergeCell ref="K13:L13"/>
    <mergeCell ref="A14:C14"/>
    <mergeCell ref="E14:F14"/>
    <mergeCell ref="K14:L14"/>
    <mergeCell ref="G13:I13"/>
    <mergeCell ref="G14:I14"/>
    <mergeCell ref="A15:C15"/>
    <mergeCell ref="E15:F15"/>
    <mergeCell ref="K15:L15"/>
    <mergeCell ref="C21:E21"/>
    <mergeCell ref="I21:K21"/>
    <mergeCell ref="G15:I15"/>
    <mergeCell ref="A22:A23"/>
    <mergeCell ref="B22:B23"/>
    <mergeCell ref="D22:E22"/>
    <mergeCell ref="G22:G23"/>
    <mergeCell ref="H22:H23"/>
    <mergeCell ref="J22:K22"/>
    <mergeCell ref="D23:E23"/>
    <mergeCell ref="J23:K23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G37:K37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2010-12-21T02:16:37Z</cp:lastPrinted>
  <dcterms:created xsi:type="dcterms:W3CDTF">2007-07-06T08:26:29Z</dcterms:created>
  <dcterms:modified xsi:type="dcterms:W3CDTF">2011-10-19T23:07:49Z</dcterms:modified>
  <cp:category/>
  <cp:version/>
  <cp:contentType/>
  <cp:contentStatus/>
</cp:coreProperties>
</file>