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Intermediate Boys" sheetId="3" r:id="rId3"/>
    <sheet name="Year 8 Boys" sheetId="4" r:id="rId4"/>
    <sheet name="Year 7 Boys" sheetId="5" r:id="rId5"/>
    <sheet name="Primary Boys - Mixed" sheetId="6" r:id="rId6"/>
    <sheet name="Primary Girls" sheetId="7" r:id="rId7"/>
  </sheets>
  <definedNames/>
  <calcPr fullCalcOnLoad="1"/>
</workbook>
</file>

<file path=xl/sharedStrings.xml><?xml version="1.0" encoding="utf-8"?>
<sst xmlns="http://schemas.openxmlformats.org/spreadsheetml/2006/main" count="427" uniqueCount="79">
  <si>
    <t>Pool One</t>
  </si>
  <si>
    <t>Pool Two</t>
  </si>
  <si>
    <t>School</t>
  </si>
  <si>
    <t>Rd.</t>
  </si>
  <si>
    <t>Time</t>
  </si>
  <si>
    <t>Court</t>
  </si>
  <si>
    <t>1 v 4</t>
  </si>
  <si>
    <t>2 v 3</t>
  </si>
  <si>
    <t>Draw</t>
  </si>
  <si>
    <t>4 v 3</t>
  </si>
  <si>
    <t>1 v 2</t>
  </si>
  <si>
    <t>2 v 4</t>
  </si>
  <si>
    <t>3 v 1</t>
  </si>
  <si>
    <t>Pool Games</t>
  </si>
  <si>
    <t>Final</t>
  </si>
  <si>
    <t>WINNER</t>
  </si>
  <si>
    <t>Click on the button for the page you require.</t>
  </si>
  <si>
    <t>Division</t>
  </si>
  <si>
    <t>Division Champions</t>
  </si>
  <si>
    <t>RUNNER UP</t>
  </si>
  <si>
    <t>Division winners must hand a team sheet to the Convener at the start of the day's competition</t>
  </si>
  <si>
    <r>
      <t xml:space="preserve">Region Name </t>
    </r>
    <r>
      <rPr>
        <b/>
        <sz val="14"/>
        <rFont val="Arial"/>
        <family val="2"/>
      </rPr>
      <t xml:space="preserve">Primary Boys/Mixed </t>
    </r>
    <r>
      <rPr>
        <b/>
        <i/>
        <sz val="14"/>
        <rFont val="Arial"/>
        <family val="2"/>
      </rPr>
      <t>Sport Name</t>
    </r>
  </si>
  <si>
    <r>
      <t xml:space="preserve">Region Name </t>
    </r>
    <r>
      <rPr>
        <b/>
        <sz val="14"/>
        <rFont val="Arial"/>
        <family val="2"/>
      </rPr>
      <t xml:space="preserve">Primary Girls </t>
    </r>
    <r>
      <rPr>
        <b/>
        <i/>
        <sz val="14"/>
        <rFont val="Arial"/>
        <family val="2"/>
      </rPr>
      <t>Sport Name</t>
    </r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</si>
  <si>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</si>
  <si>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</si>
  <si>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</si>
  <si>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Winner Pool 1</t>
  </si>
  <si>
    <t>Winner Pool 2</t>
  </si>
  <si>
    <t>Boroondara</t>
  </si>
  <si>
    <t>Knox</t>
  </si>
  <si>
    <t>Monash</t>
  </si>
  <si>
    <t>Waverley</t>
  </si>
  <si>
    <t>Whitehorse</t>
  </si>
  <si>
    <t>Yarra</t>
  </si>
  <si>
    <r>
      <t xml:space="preserve">Eastern Metro Region </t>
    </r>
    <r>
      <rPr>
        <b/>
        <sz val="14"/>
        <rFont val="Arial"/>
        <family val="2"/>
      </rPr>
      <t>Senior Boys Baseball</t>
    </r>
  </si>
  <si>
    <r>
      <t xml:space="preserve">Location: </t>
    </r>
    <r>
      <rPr>
        <i/>
        <sz val="12"/>
        <rFont val="Arial"/>
        <family val="2"/>
      </rPr>
      <t xml:space="preserve">Gilbert Park Reserve, </t>
    </r>
  </si>
  <si>
    <t>Cnr Ferntree Gully Rd &amp; Gilbert Park Drive, Knoxfield (Melway Map:73 - C6)</t>
  </si>
  <si>
    <r>
      <t xml:space="preserve">Eastern Metro Region </t>
    </r>
    <r>
      <rPr>
        <b/>
        <sz val="14"/>
        <rFont val="Arial"/>
        <family val="2"/>
      </rPr>
      <t>Intermediate Boys Baseball</t>
    </r>
  </si>
  <si>
    <r>
      <t xml:space="preserve">Eastern Metro Region </t>
    </r>
    <r>
      <rPr>
        <b/>
        <sz val="14"/>
        <rFont val="Arial"/>
        <family val="2"/>
      </rPr>
      <t>Year 8 Boys Baseball</t>
    </r>
  </si>
  <si>
    <r>
      <t xml:space="preserve">Eastern Metro Region </t>
    </r>
    <r>
      <rPr>
        <b/>
        <sz val="14"/>
        <rFont val="Arial"/>
        <family val="2"/>
      </rPr>
      <t>Year 7 Boys Baseball</t>
    </r>
  </si>
  <si>
    <t>Camberwell HS</t>
  </si>
  <si>
    <t>South Oakleigh SC</t>
  </si>
  <si>
    <t>Bye</t>
  </si>
  <si>
    <t>Glen Waverley SC</t>
  </si>
  <si>
    <t>Mullauna SC</t>
  </si>
  <si>
    <t xml:space="preserve">Waverley </t>
  </si>
  <si>
    <t>Doncaster SC</t>
  </si>
  <si>
    <t>Brentwood SC</t>
  </si>
  <si>
    <t>Mount Waverley SC</t>
  </si>
  <si>
    <t>East Doncaster SC</t>
  </si>
  <si>
    <t>Lilydale Heights C</t>
  </si>
  <si>
    <t>Rowville SC (West)</t>
  </si>
  <si>
    <t>Healesville HS</t>
  </si>
  <si>
    <t>Vermont SC</t>
  </si>
  <si>
    <t>Baseball</t>
  </si>
  <si>
    <t>Diamond</t>
  </si>
  <si>
    <t>9:30AM</t>
  </si>
  <si>
    <t>Maroondah</t>
  </si>
  <si>
    <t>Heathmont SC</t>
  </si>
  <si>
    <t>10:45AM</t>
  </si>
  <si>
    <t>12:00PM</t>
  </si>
  <si>
    <t>1:15PM</t>
  </si>
  <si>
    <r>
      <t>Convener:</t>
    </r>
    <r>
      <rPr>
        <sz val="12"/>
        <rFont val="Arial"/>
        <family val="2"/>
      </rPr>
      <t xml:space="preserve"> Gunter Loidl  Mob 0425 813 044</t>
    </r>
  </si>
  <si>
    <t xml:space="preserve">Whitehorse </t>
  </si>
  <si>
    <t xml:space="preserve">Maroondah </t>
  </si>
  <si>
    <t>12:00AM</t>
  </si>
  <si>
    <t>Rowville SC</t>
  </si>
  <si>
    <t>Dandenong Ranges</t>
  </si>
  <si>
    <t>Upwey HS</t>
  </si>
  <si>
    <t>Heathmont C</t>
  </si>
  <si>
    <t>10:30AM</t>
  </si>
  <si>
    <t>11:30AM</t>
  </si>
  <si>
    <t>1:30PM</t>
  </si>
  <si>
    <t>2:30PM</t>
  </si>
  <si>
    <t>12:30PM</t>
  </si>
  <si>
    <t>Balwyn HS</t>
  </si>
  <si>
    <t>Wantirna C</t>
  </si>
  <si>
    <t>Croydon SC</t>
  </si>
  <si>
    <t>Emerald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</si>
</sst>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0" fontId="2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20" fontId="9" fillId="0" borderId="12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0" fillId="33" borderId="0" xfId="0" applyFill="1" applyAlignment="1">
      <alignment/>
    </xf>
    <xf numFmtId="0" fontId="13" fillId="33" borderId="0" xfId="0" applyFont="1" applyFill="1" applyAlignment="1">
      <alignment horizontal="left" indent="5"/>
    </xf>
    <xf numFmtId="0" fontId="13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 indent="5"/>
    </xf>
    <xf numFmtId="0" fontId="16" fillId="33" borderId="0" xfId="0" applyFont="1" applyFill="1" applyAlignment="1">
      <alignment horizontal="center"/>
    </xf>
    <xf numFmtId="0" fontId="12" fillId="33" borderId="0" xfId="0" applyFont="1" applyFill="1" applyAlignment="1" applyProtection="1">
      <alignment horizontal="center"/>
      <protection hidden="1"/>
    </xf>
    <xf numFmtId="0" fontId="10" fillId="0" borderId="1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20" fontId="9" fillId="0" borderId="16" xfId="0" applyNumberFormat="1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0" fillId="0" borderId="23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10" fillId="0" borderId="28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10" fillId="0" borderId="32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33" xfId="0" applyFont="1" applyBorder="1" applyAlignment="1" applyProtection="1">
      <alignment horizontal="left" vertical="top" wrapText="1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5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20" fontId="9" fillId="0" borderId="38" xfId="0" applyNumberFormat="1" applyFont="1" applyBorder="1" applyAlignment="1">
      <alignment horizontal="center" vertical="center"/>
    </xf>
    <xf numFmtId="20" fontId="9" fillId="0" borderId="39" xfId="0" applyNumberFormat="1" applyFont="1" applyBorder="1" applyAlignment="1">
      <alignment horizontal="center" vertical="center"/>
    </xf>
    <xf numFmtId="20" fontId="9" fillId="0" borderId="40" xfId="0" applyNumberFormat="1" applyFont="1" applyBorder="1" applyAlignment="1">
      <alignment horizontal="center" vertical="center"/>
    </xf>
    <xf numFmtId="20" fontId="9" fillId="0" borderId="16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0" fillId="0" borderId="2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9" fillId="0" borderId="38" xfId="0" applyFont="1" applyBorder="1" applyAlignment="1">
      <alignment horizontal="center" vertical="top"/>
    </xf>
    <xf numFmtId="0" fontId="9" fillId="0" borderId="45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52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>
      <alignment horizontal="left" vertical="top" wrapText="1"/>
    </xf>
    <xf numFmtId="20" fontId="9" fillId="0" borderId="54" xfId="0" applyNumberFormat="1" applyFont="1" applyBorder="1" applyAlignment="1">
      <alignment horizontal="center" vertical="center"/>
    </xf>
    <xf numFmtId="20" fontId="9" fillId="0" borderId="55" xfId="0" applyNumberFormat="1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left" vertical="top"/>
      <protection locked="0"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1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 vertical="top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9" fillId="0" borderId="24" xfId="0" applyFont="1" applyBorder="1" applyAlignment="1">
      <alignment horizontal="left" vertical="top"/>
    </xf>
    <xf numFmtId="0" fontId="9" fillId="0" borderId="28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10" fillId="0" borderId="56" xfId="0" applyFont="1" applyBorder="1" applyAlignment="1" applyProtection="1">
      <alignment horizontal="left" vertical="top" wrapText="1"/>
      <protection locked="0"/>
    </xf>
    <xf numFmtId="0" fontId="10" fillId="0" borderId="57" xfId="0" applyFont="1" applyBorder="1" applyAlignment="1" applyProtection="1">
      <alignment horizontal="left" vertical="top" wrapText="1"/>
      <protection locked="0"/>
    </xf>
    <xf numFmtId="0" fontId="10" fillId="0" borderId="53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10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3" name="I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4" name="Y8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5" name="Y7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6" name="P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25</xdr:row>
      <xdr:rowOff>66675</xdr:rowOff>
    </xdr:from>
    <xdr:to>
      <xdr:col>4</xdr:col>
      <xdr:colOff>142875</xdr:colOff>
      <xdr:row>27</xdr:row>
      <xdr:rowOff>47625</xdr:rowOff>
    </xdr:to>
    <xdr:pic>
      <xdr:nvPicPr>
        <xdr:cNvPr id="7" name="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1525" y="42481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3</xdr:col>
      <xdr:colOff>114300</xdr:colOff>
      <xdr:row>2</xdr:row>
      <xdr:rowOff>57150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161925</xdr:rowOff>
    </xdr:from>
    <xdr:to>
      <xdr:col>2</xdr:col>
      <xdr:colOff>561975</xdr:colOff>
      <xdr:row>2</xdr:row>
      <xdr:rowOff>123825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76200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114300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3</xdr:col>
      <xdr:colOff>152400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C2" sqref="C2"/>
    </sheetView>
  </sheetViews>
  <sheetFormatPr defaultColWidth="9.140625" defaultRowHeight="12.75"/>
  <cols>
    <col min="1" max="16384" width="9.140625" style="20" customWidth="1"/>
  </cols>
  <sheetData>
    <row r="1" ht="12.75">
      <c r="A1" s="27"/>
    </row>
    <row r="2" ht="18">
      <c r="C2" s="21" t="str">
        <f>"EASTERN METROPOLITAN REGION FINALS 2011"</f>
        <v>EASTERN METROPOLITAN REGION FINALS 2011</v>
      </c>
    </row>
    <row r="3" spans="3:6" ht="18">
      <c r="C3" s="21" t="s">
        <v>54</v>
      </c>
      <c r="D3" s="22"/>
      <c r="E3" s="22"/>
      <c r="F3" s="23"/>
    </row>
    <row r="4" spans="1:5" ht="12.75">
      <c r="A4" s="24"/>
      <c r="B4" s="24"/>
      <c r="C4" s="25" t="s">
        <v>16</v>
      </c>
      <c r="D4" s="26"/>
      <c r="E4" s="24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showGridLines="0" showZeros="0" zoomScaleSheetLayoutView="100" zoomScalePageLayoutView="0" workbookViewId="0" topLeftCell="A1">
      <selection activeCell="I15" sqref="I15:K15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8.00390625" style="1" customWidth="1"/>
    <col min="5" max="5" width="9.00390625" style="0" customWidth="1"/>
    <col min="6" max="6" width="5.421875" style="0" customWidth="1"/>
    <col min="7" max="7" width="24.8515625" style="0" customWidth="1"/>
    <col min="8" max="8" width="7.8515625" style="0" customWidth="1"/>
    <col min="9" max="9" width="7.00390625" style="0" customWidth="1"/>
    <col min="10" max="10" width="8.140625" style="0" customWidth="1"/>
    <col min="11" max="11" width="11.8515625" style="0" customWidth="1"/>
    <col min="12" max="12" width="6.7109375" style="0" customWidth="1"/>
    <col min="13" max="13" width="24.421875" style="0" customWidth="1"/>
    <col min="14" max="14" width="9.00390625" style="0" customWidth="1"/>
  </cols>
  <sheetData>
    <row r="1" spans="1:12" ht="18.75">
      <c r="A1" s="52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>
        <v>40662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1" ht="15">
      <c r="B4" s="51" t="s">
        <v>36</v>
      </c>
      <c r="C4" s="51"/>
      <c r="D4" s="51"/>
      <c r="E4" s="51"/>
      <c r="F4" s="51"/>
      <c r="G4" s="51"/>
      <c r="H4" s="51"/>
      <c r="I4" s="51"/>
      <c r="J4" s="51"/>
      <c r="K4" s="51"/>
    </row>
    <row r="5" spans="1:12" ht="15">
      <c r="A5" s="51" t="s">
        <v>62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7"/>
    </row>
    <row r="7" spans="1:12" ht="7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4:9" ht="12.75">
      <c r="D8" s="40"/>
      <c r="E8" s="40"/>
      <c r="F8" s="40"/>
      <c r="G8" s="41"/>
      <c r="H8" s="39"/>
      <c r="I8" s="39"/>
    </row>
    <row r="9" spans="3:14" ht="15">
      <c r="C9" s="6" t="s">
        <v>18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4:6" ht="13.5" thickBot="1">
      <c r="D10"/>
      <c r="F10" s="1"/>
    </row>
    <row r="11" spans="2:14" ht="14.25" thickBot="1" thickTop="1">
      <c r="B11" s="2"/>
      <c r="C11" s="56" t="s">
        <v>0</v>
      </c>
      <c r="D11" s="56"/>
      <c r="E11" s="56"/>
      <c r="F11" s="56"/>
      <c r="G11" s="56"/>
      <c r="H11" s="56"/>
      <c r="I11" s="57" t="s">
        <v>1</v>
      </c>
      <c r="J11" s="58"/>
      <c r="K11" s="58"/>
      <c r="L11" s="58"/>
      <c r="M11" s="58"/>
      <c r="N11" s="59"/>
    </row>
    <row r="12" spans="3:14" s="2" customFormat="1" ht="13.5" thickBot="1">
      <c r="C12" s="60" t="s">
        <v>17</v>
      </c>
      <c r="D12" s="61"/>
      <c r="E12" s="61"/>
      <c r="F12" s="62" t="s">
        <v>2</v>
      </c>
      <c r="G12" s="63"/>
      <c r="H12" s="63"/>
      <c r="I12" s="64" t="s">
        <v>17</v>
      </c>
      <c r="J12" s="65"/>
      <c r="K12" s="66"/>
      <c r="L12" s="61" t="s">
        <v>2</v>
      </c>
      <c r="M12" s="61"/>
      <c r="N12" s="62"/>
    </row>
    <row r="13" spans="2:14" s="2" customFormat="1" ht="13.5" customHeight="1" thickBot="1">
      <c r="B13"/>
      <c r="C13" s="67" t="s">
        <v>28</v>
      </c>
      <c r="D13" s="68"/>
      <c r="E13" s="68"/>
      <c r="F13" s="12">
        <v>1</v>
      </c>
      <c r="G13" s="69" t="s">
        <v>40</v>
      </c>
      <c r="H13" s="70"/>
      <c r="I13" s="71" t="s">
        <v>57</v>
      </c>
      <c r="J13" s="72"/>
      <c r="K13" s="73"/>
      <c r="L13" s="12">
        <v>1</v>
      </c>
      <c r="M13" s="74" t="s">
        <v>58</v>
      </c>
      <c r="N13" s="75"/>
    </row>
    <row r="14" spans="2:14" s="2" customFormat="1" ht="13.5" thickBot="1">
      <c r="B14"/>
      <c r="C14" s="67" t="s">
        <v>29</v>
      </c>
      <c r="D14" s="68"/>
      <c r="E14" s="68"/>
      <c r="F14" s="12">
        <v>2</v>
      </c>
      <c r="G14" s="69" t="s">
        <v>66</v>
      </c>
      <c r="H14" s="70"/>
      <c r="I14" s="71" t="s">
        <v>31</v>
      </c>
      <c r="J14" s="72"/>
      <c r="K14" s="73"/>
      <c r="L14" s="12">
        <v>2</v>
      </c>
      <c r="M14" s="69" t="s">
        <v>43</v>
      </c>
      <c r="N14" s="70"/>
    </row>
    <row r="15" spans="3:14" ht="13.5" customHeight="1" thickBot="1">
      <c r="C15" s="67" t="s">
        <v>30</v>
      </c>
      <c r="D15" s="68"/>
      <c r="E15" s="68"/>
      <c r="F15" s="12">
        <v>3</v>
      </c>
      <c r="G15" s="69" t="s">
        <v>41</v>
      </c>
      <c r="H15" s="70"/>
      <c r="I15" s="76" t="s">
        <v>32</v>
      </c>
      <c r="J15" s="77"/>
      <c r="K15" s="78"/>
      <c r="L15" s="12">
        <v>3</v>
      </c>
      <c r="M15" s="69" t="s">
        <v>44</v>
      </c>
      <c r="N15" s="70"/>
    </row>
    <row r="16" spans="2:14" s="2" customFormat="1" ht="14.25" thickBot="1" thickTop="1">
      <c r="B16"/>
      <c r="C16" s="67"/>
      <c r="D16" s="68"/>
      <c r="E16" s="68"/>
      <c r="F16" s="13">
        <v>4</v>
      </c>
      <c r="G16" s="69" t="s">
        <v>42</v>
      </c>
      <c r="H16" s="70"/>
      <c r="I16" s="42"/>
      <c r="J16" s="43"/>
      <c r="K16" s="44"/>
      <c r="L16" s="45">
        <v>4</v>
      </c>
      <c r="M16" s="79" t="s">
        <v>42</v>
      </c>
      <c r="N16" s="80"/>
    </row>
    <row r="17" spans="2:14" s="2" customFormat="1" ht="12.75">
      <c r="B17"/>
      <c r="C17"/>
      <c r="D17"/>
      <c r="E17"/>
      <c r="F17" s="1"/>
      <c r="G17"/>
      <c r="H17"/>
      <c r="I17"/>
      <c r="J17"/>
      <c r="K17"/>
      <c r="L17"/>
      <c r="M17"/>
      <c r="N17"/>
    </row>
    <row r="18" spans="2:14" s="2" customFormat="1" ht="15">
      <c r="B18"/>
      <c r="C18" s="6" t="s">
        <v>8</v>
      </c>
      <c r="D18"/>
      <c r="E18"/>
      <c r="F18" s="1"/>
      <c r="G18"/>
      <c r="H18"/>
      <c r="I18"/>
      <c r="J18"/>
      <c r="K18"/>
      <c r="L18"/>
      <c r="M18"/>
      <c r="N18"/>
    </row>
    <row r="19" spans="3:6" ht="15">
      <c r="C19" s="6"/>
      <c r="D19"/>
      <c r="F19" s="1"/>
    </row>
    <row r="20" spans="2:14" s="2" customFormat="1" ht="14.25">
      <c r="B20"/>
      <c r="C20" s="11" t="s">
        <v>13</v>
      </c>
      <c r="D20"/>
      <c r="E20"/>
      <c r="F20" s="1"/>
      <c r="G20"/>
      <c r="H20"/>
      <c r="I20"/>
      <c r="J20"/>
      <c r="K20"/>
      <c r="L20"/>
      <c r="M20"/>
      <c r="N20"/>
    </row>
    <row r="21" spans="2:14" s="2" customFormat="1" ht="13.5" thickBot="1">
      <c r="B21"/>
      <c r="C21"/>
      <c r="D21"/>
      <c r="E21"/>
      <c r="F21" s="1"/>
      <c r="G21"/>
      <c r="H21"/>
      <c r="I21"/>
      <c r="J21"/>
      <c r="K21"/>
      <c r="L21"/>
      <c r="M21"/>
      <c r="N21"/>
    </row>
    <row r="22" spans="3:14" s="2" customFormat="1" ht="14.25" thickBot="1" thickTop="1">
      <c r="C22" s="32" t="s">
        <v>3</v>
      </c>
      <c r="D22" s="34" t="s">
        <v>4</v>
      </c>
      <c r="E22" s="81" t="s">
        <v>0</v>
      </c>
      <c r="F22" s="82"/>
      <c r="G22" s="83"/>
      <c r="H22" s="19" t="s">
        <v>55</v>
      </c>
      <c r="I22" s="33" t="s">
        <v>3</v>
      </c>
      <c r="J22" s="34" t="s">
        <v>4</v>
      </c>
      <c r="K22" s="81" t="s">
        <v>1</v>
      </c>
      <c r="L22" s="82"/>
      <c r="M22" s="83"/>
      <c r="N22" s="19" t="s">
        <v>55</v>
      </c>
    </row>
    <row r="23" spans="3:14" s="2" customFormat="1" ht="13.5" thickBot="1">
      <c r="C23" s="84">
        <v>1</v>
      </c>
      <c r="D23" s="14" t="s">
        <v>56</v>
      </c>
      <c r="E23" s="15" t="s">
        <v>6</v>
      </c>
      <c r="F23" s="86" t="str">
        <f>CONCATENATE(G13," v ",G16)</f>
        <v>Camberwell HS v Bye</v>
      </c>
      <c r="G23" s="86"/>
      <c r="H23" s="16">
        <v>1</v>
      </c>
      <c r="I23" s="84">
        <v>1</v>
      </c>
      <c r="J23" s="14" t="s">
        <v>56</v>
      </c>
      <c r="K23" s="15" t="s">
        <v>6</v>
      </c>
      <c r="L23" s="86" t="str">
        <f>CONCATENATE(M13," v ",M16)</f>
        <v>Heathmont SC v Bye</v>
      </c>
      <c r="M23" s="86"/>
      <c r="N23" s="16"/>
    </row>
    <row r="24" spans="3:14" s="2" customFormat="1" ht="13.5" thickBot="1">
      <c r="C24" s="85"/>
      <c r="D24" s="31"/>
      <c r="E24" s="28" t="s">
        <v>7</v>
      </c>
      <c r="F24" s="87" t="str">
        <f>CONCATENATE(G14," v ",G15)</f>
        <v>Rowville SC v South Oakleigh SC</v>
      </c>
      <c r="G24" s="87"/>
      <c r="H24" s="29">
        <v>2</v>
      </c>
      <c r="I24" s="85"/>
      <c r="J24" s="31"/>
      <c r="K24" s="28" t="s">
        <v>7</v>
      </c>
      <c r="L24" s="87" t="str">
        <f>CONCATENATE(M14," v ",M15)</f>
        <v>Glen Waverley SC v Mullauna SC</v>
      </c>
      <c r="M24" s="87"/>
      <c r="N24" s="29">
        <v>5</v>
      </c>
    </row>
    <row r="25" spans="3:14" ht="14.25" thickBot="1" thickTop="1">
      <c r="C25" s="17"/>
      <c r="D25" s="17"/>
      <c r="E25" s="17"/>
      <c r="F25" s="18"/>
      <c r="G25" s="17"/>
      <c r="H25" s="17"/>
      <c r="I25" s="17"/>
      <c r="J25" s="17"/>
      <c r="K25" s="17"/>
      <c r="L25" s="17"/>
      <c r="M25" s="17"/>
      <c r="N25" s="17"/>
    </row>
    <row r="26" spans="2:14" ht="14.25" customHeight="1" thickBot="1" thickTop="1">
      <c r="B26" s="2"/>
      <c r="C26" s="32" t="s">
        <v>3</v>
      </c>
      <c r="D26" s="34" t="s">
        <v>4</v>
      </c>
      <c r="E26" s="81" t="s">
        <v>0</v>
      </c>
      <c r="F26" s="82"/>
      <c r="G26" s="83"/>
      <c r="H26" s="19" t="s">
        <v>55</v>
      </c>
      <c r="I26" s="33" t="s">
        <v>3</v>
      </c>
      <c r="J26" s="34" t="s">
        <v>4</v>
      </c>
      <c r="K26" s="81" t="s">
        <v>1</v>
      </c>
      <c r="L26" s="82"/>
      <c r="M26" s="83"/>
      <c r="N26" s="19" t="s">
        <v>55</v>
      </c>
    </row>
    <row r="27" spans="2:14" ht="13.5" thickBot="1">
      <c r="B27" s="2"/>
      <c r="C27" s="84">
        <v>2</v>
      </c>
      <c r="D27" s="14"/>
      <c r="E27" s="15" t="s">
        <v>9</v>
      </c>
      <c r="F27" s="86" t="str">
        <f>CONCATENATE(G16," v ",G15)</f>
        <v>Bye v South Oakleigh SC</v>
      </c>
      <c r="G27" s="86"/>
      <c r="H27" s="16">
        <v>1</v>
      </c>
      <c r="I27" s="84">
        <v>2</v>
      </c>
      <c r="J27" s="14"/>
      <c r="K27" s="15" t="s">
        <v>9</v>
      </c>
      <c r="L27" s="86" t="str">
        <f>CONCATENATE(M16," v ",M15)</f>
        <v>Bye v Mullauna SC</v>
      </c>
      <c r="M27" s="86"/>
      <c r="N27" s="16"/>
    </row>
    <row r="28" spans="2:14" ht="15.75" customHeight="1" thickBot="1">
      <c r="B28" s="2"/>
      <c r="C28" s="85"/>
      <c r="D28" s="31" t="s">
        <v>59</v>
      </c>
      <c r="E28" s="28" t="s">
        <v>10</v>
      </c>
      <c r="F28" s="87" t="str">
        <f>CONCATENATE(G13," v ",G14)</f>
        <v>Camberwell HS v Rowville SC</v>
      </c>
      <c r="G28" s="87"/>
      <c r="H28" s="29">
        <v>2</v>
      </c>
      <c r="I28" s="85"/>
      <c r="J28" s="31" t="s">
        <v>59</v>
      </c>
      <c r="K28" s="28" t="s">
        <v>10</v>
      </c>
      <c r="L28" s="87" t="str">
        <f>CONCATENATE(M13," v ",M14)</f>
        <v>Heathmont SC v Glen Waverley SC</v>
      </c>
      <c r="M28" s="87"/>
      <c r="N28" s="29">
        <v>5</v>
      </c>
    </row>
    <row r="29" spans="3:14" ht="14.25" thickBot="1" thickTop="1">
      <c r="C29" s="17"/>
      <c r="D29" s="17"/>
      <c r="E29" s="17"/>
      <c r="F29" s="18"/>
      <c r="G29" s="17"/>
      <c r="H29" s="17"/>
      <c r="I29" s="17"/>
      <c r="J29" s="17"/>
      <c r="K29" s="17"/>
      <c r="L29" s="17"/>
      <c r="M29" s="17"/>
      <c r="N29" s="17"/>
    </row>
    <row r="30" spans="2:14" ht="14.25" thickBot="1" thickTop="1">
      <c r="B30" s="2"/>
      <c r="C30" s="32" t="s">
        <v>3</v>
      </c>
      <c r="D30" s="34" t="s">
        <v>4</v>
      </c>
      <c r="E30" s="81" t="s">
        <v>0</v>
      </c>
      <c r="F30" s="82"/>
      <c r="G30" s="83"/>
      <c r="H30" s="19" t="s">
        <v>55</v>
      </c>
      <c r="I30" s="33" t="s">
        <v>3</v>
      </c>
      <c r="J30" s="34" t="s">
        <v>4</v>
      </c>
      <c r="K30" s="81" t="s">
        <v>1</v>
      </c>
      <c r="L30" s="82"/>
      <c r="M30" s="83"/>
      <c r="N30" s="19" t="s">
        <v>55</v>
      </c>
    </row>
    <row r="31" spans="2:14" ht="13.5" thickBot="1">
      <c r="B31" s="2"/>
      <c r="C31" s="84">
        <v>3</v>
      </c>
      <c r="D31" s="14"/>
      <c r="E31" s="15" t="s">
        <v>11</v>
      </c>
      <c r="F31" s="86" t="str">
        <f>CONCATENATE(G14," v ",G16)</f>
        <v>Rowville SC v Bye</v>
      </c>
      <c r="G31" s="86"/>
      <c r="H31" s="16">
        <v>1</v>
      </c>
      <c r="I31" s="84">
        <v>3</v>
      </c>
      <c r="J31" s="14"/>
      <c r="K31" s="15" t="s">
        <v>11</v>
      </c>
      <c r="L31" s="86" t="str">
        <f>CONCATENATE(M14," v ",M16)</f>
        <v>Glen Waverley SC v Bye</v>
      </c>
      <c r="M31" s="86"/>
      <c r="N31" s="16"/>
    </row>
    <row r="32" spans="2:14" ht="13.5" thickBot="1">
      <c r="B32" s="2"/>
      <c r="C32" s="85"/>
      <c r="D32" s="31" t="s">
        <v>60</v>
      </c>
      <c r="E32" s="28" t="s">
        <v>12</v>
      </c>
      <c r="F32" s="87" t="str">
        <f>CONCATENATE(G15," v ",G13)</f>
        <v>South Oakleigh SC v Camberwell HS</v>
      </c>
      <c r="G32" s="87"/>
      <c r="H32" s="29">
        <v>2</v>
      </c>
      <c r="I32" s="85"/>
      <c r="J32" s="31" t="s">
        <v>60</v>
      </c>
      <c r="K32" s="28" t="s">
        <v>12</v>
      </c>
      <c r="L32" s="87" t="str">
        <f>CONCATENATE(M15," v ",M13)</f>
        <v>Mullauna SC v Heathmont SC</v>
      </c>
      <c r="M32" s="87"/>
      <c r="N32" s="29">
        <v>5</v>
      </c>
    </row>
    <row r="33" spans="2:14" ht="15.75" thickTop="1">
      <c r="B33" s="2"/>
      <c r="C33" s="3"/>
      <c r="D33" s="7"/>
      <c r="E33" s="8"/>
      <c r="F33" s="9"/>
      <c r="G33" s="9"/>
      <c r="H33" s="4"/>
      <c r="I33" s="3"/>
      <c r="J33" s="7"/>
      <c r="K33" s="8"/>
      <c r="L33" s="9"/>
      <c r="M33" s="9"/>
      <c r="N33" s="4"/>
    </row>
    <row r="34" spans="2:14" ht="15">
      <c r="B34" s="2"/>
      <c r="C34" s="10" t="s">
        <v>14</v>
      </c>
      <c r="D34" s="7"/>
      <c r="E34" s="8"/>
      <c r="F34" s="9"/>
      <c r="G34" s="9"/>
      <c r="H34" s="4"/>
      <c r="I34" s="3"/>
      <c r="J34" s="7"/>
      <c r="K34" s="8"/>
      <c r="L34" s="9"/>
      <c r="M34" s="9"/>
      <c r="N34" s="4"/>
    </row>
    <row r="35" spans="4:6" ht="13.5" thickBot="1">
      <c r="D35"/>
      <c r="F35" s="1"/>
    </row>
    <row r="36" spans="3:14" ht="14.25" thickBot="1" thickTop="1">
      <c r="C36" s="88" t="s">
        <v>4</v>
      </c>
      <c r="D36" s="89"/>
      <c r="E36" s="90"/>
      <c r="F36" s="91"/>
      <c r="G36" s="91"/>
      <c r="H36" s="91"/>
      <c r="I36" s="111"/>
      <c r="J36" s="112"/>
      <c r="K36" s="112"/>
      <c r="L36" s="112"/>
      <c r="M36" s="113"/>
      <c r="N36" s="19" t="s">
        <v>55</v>
      </c>
    </row>
    <row r="37" spans="3:14" ht="13.5" thickBot="1">
      <c r="C37" s="92" t="s">
        <v>61</v>
      </c>
      <c r="D37" s="93"/>
      <c r="E37" s="96" t="s">
        <v>26</v>
      </c>
      <c r="F37" s="97"/>
      <c r="G37" s="97"/>
      <c r="H37" s="97"/>
      <c r="I37" s="108" t="s">
        <v>27</v>
      </c>
      <c r="J37" s="109"/>
      <c r="K37" s="109"/>
      <c r="L37" s="109"/>
      <c r="M37" s="110"/>
      <c r="N37" s="114">
        <v>1</v>
      </c>
    </row>
    <row r="38" spans="3:14" ht="13.5" thickBot="1">
      <c r="C38" s="94"/>
      <c r="D38" s="95"/>
      <c r="E38" s="116"/>
      <c r="F38" s="117"/>
      <c r="G38" s="117"/>
      <c r="H38" s="117"/>
      <c r="I38" s="118"/>
      <c r="J38" s="119"/>
      <c r="K38" s="119"/>
      <c r="L38" s="119"/>
      <c r="M38" s="120"/>
      <c r="N38" s="115"/>
    </row>
    <row r="39" spans="4:6" ht="13.5" thickTop="1">
      <c r="D39"/>
      <c r="F39" s="1"/>
    </row>
    <row r="40" spans="4:14" ht="13.5" thickBot="1">
      <c r="D40"/>
      <c r="F40" s="1"/>
      <c r="J40" s="121"/>
      <c r="K40" s="121"/>
      <c r="L40" s="121"/>
      <c r="M40" s="121"/>
      <c r="N40" s="121"/>
    </row>
    <row r="41" spans="4:13" ht="14.25" thickBot="1" thickTop="1">
      <c r="D41"/>
      <c r="E41" s="122" t="s">
        <v>15</v>
      </c>
      <c r="F41" s="123"/>
      <c r="G41" s="123"/>
      <c r="H41" s="123"/>
      <c r="I41" s="124" t="s">
        <v>19</v>
      </c>
      <c r="J41" s="125"/>
      <c r="K41" s="125"/>
      <c r="L41" s="125"/>
      <c r="M41" s="126"/>
    </row>
    <row r="42" spans="4:13" ht="13.5" thickBot="1">
      <c r="D42"/>
      <c r="E42" s="98"/>
      <c r="F42" s="99"/>
      <c r="G42" s="99"/>
      <c r="H42" s="99"/>
      <c r="I42" s="102"/>
      <c r="J42" s="103"/>
      <c r="K42" s="103"/>
      <c r="L42" s="103"/>
      <c r="M42" s="104"/>
    </row>
    <row r="43" spans="4:13" ht="13.5" thickBot="1">
      <c r="D43"/>
      <c r="E43" s="100"/>
      <c r="F43" s="101"/>
      <c r="G43" s="101"/>
      <c r="H43" s="101"/>
      <c r="I43" s="105"/>
      <c r="J43" s="106"/>
      <c r="K43" s="106"/>
      <c r="L43" s="106"/>
      <c r="M43" s="107"/>
    </row>
    <row r="44" spans="4:6" ht="13.5" thickTop="1">
      <c r="D44"/>
      <c r="F44" s="1"/>
    </row>
    <row r="45" spans="4:6" ht="12.75">
      <c r="D45"/>
      <c r="F45" s="1"/>
    </row>
    <row r="46" spans="4:6" ht="12.75">
      <c r="D46"/>
      <c r="F46" s="1"/>
    </row>
    <row r="47" spans="4:6" ht="12.75">
      <c r="D47"/>
      <c r="F47" s="1"/>
    </row>
  </sheetData>
  <sheetProtection selectLockedCells="1"/>
  <mergeCells count="65">
    <mergeCell ref="E42:H43"/>
    <mergeCell ref="I42:M43"/>
    <mergeCell ref="I37:M37"/>
    <mergeCell ref="I36:M36"/>
    <mergeCell ref="N37:N38"/>
    <mergeCell ref="E38:H38"/>
    <mergeCell ref="I38:M38"/>
    <mergeCell ref="J40:N40"/>
    <mergeCell ref="E41:H41"/>
    <mergeCell ref="I41:M41"/>
    <mergeCell ref="C36:D36"/>
    <mergeCell ref="E36:H36"/>
    <mergeCell ref="C37:D38"/>
    <mergeCell ref="E37:H37"/>
    <mergeCell ref="E30:G30"/>
    <mergeCell ref="K30:M30"/>
    <mergeCell ref="C31:C32"/>
    <mergeCell ref="F31:G31"/>
    <mergeCell ref="I31:I32"/>
    <mergeCell ref="L31:M31"/>
    <mergeCell ref="F32:G32"/>
    <mergeCell ref="L32:M32"/>
    <mergeCell ref="E26:G26"/>
    <mergeCell ref="K26:M26"/>
    <mergeCell ref="C27:C28"/>
    <mergeCell ref="F27:G27"/>
    <mergeCell ref="I27:I28"/>
    <mergeCell ref="L27:M27"/>
    <mergeCell ref="F28:G28"/>
    <mergeCell ref="L28:M28"/>
    <mergeCell ref="K22:M22"/>
    <mergeCell ref="C23:C24"/>
    <mergeCell ref="F23:G23"/>
    <mergeCell ref="I23:I24"/>
    <mergeCell ref="L23:M23"/>
    <mergeCell ref="F24:G24"/>
    <mergeCell ref="L24:M24"/>
    <mergeCell ref="E22:G22"/>
    <mergeCell ref="C15:E15"/>
    <mergeCell ref="G15:H15"/>
    <mergeCell ref="I15:K15"/>
    <mergeCell ref="M15:N15"/>
    <mergeCell ref="C16:E16"/>
    <mergeCell ref="G16:H16"/>
    <mergeCell ref="M16:N16"/>
    <mergeCell ref="C13:E13"/>
    <mergeCell ref="G13:H13"/>
    <mergeCell ref="I13:K13"/>
    <mergeCell ref="M13:N13"/>
    <mergeCell ref="C14:E14"/>
    <mergeCell ref="G14:H14"/>
    <mergeCell ref="I14:K14"/>
    <mergeCell ref="M14:N14"/>
    <mergeCell ref="C11:H11"/>
    <mergeCell ref="I11:N11"/>
    <mergeCell ref="C12:E12"/>
    <mergeCell ref="F12:H12"/>
    <mergeCell ref="I12:K12"/>
    <mergeCell ref="L12:N12"/>
    <mergeCell ref="B4:K4"/>
    <mergeCell ref="A1:L1"/>
    <mergeCell ref="A2:L2"/>
    <mergeCell ref="A6:K6"/>
    <mergeCell ref="A5:L5"/>
    <mergeCell ref="A3:L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L42"/>
  <sheetViews>
    <sheetView showGridLines="0" showRowColHeaders="0" showZeros="0" zoomScalePageLayoutView="0" workbookViewId="0" topLeftCell="A1">
      <selection activeCell="L36" sqref="L36:L37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7109375" style="0" customWidth="1"/>
    <col min="4" max="4" width="3.7109375" style="1" customWidth="1"/>
    <col min="5" max="5" width="26.00390625" style="0" customWidth="1"/>
    <col min="6" max="6" width="6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9.57421875" style="0" customWidth="1"/>
    <col min="12" max="12" width="8.8515625" style="0" customWidth="1"/>
  </cols>
  <sheetData>
    <row r="1" spans="1:12" ht="18.75">
      <c r="A1" s="52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>
        <v>40672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1" ht="15">
      <c r="B4" s="51" t="s">
        <v>36</v>
      </c>
      <c r="C4" s="51"/>
      <c r="D4" s="51"/>
      <c r="E4" s="51"/>
      <c r="F4" s="51"/>
      <c r="G4" s="51"/>
      <c r="H4" s="51"/>
      <c r="I4" s="51"/>
      <c r="J4" s="51"/>
      <c r="K4" s="51"/>
    </row>
    <row r="5" spans="1:12" ht="15">
      <c r="A5" s="51" t="s">
        <v>62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56" t="s">
        <v>0</v>
      </c>
      <c r="B10" s="56"/>
      <c r="C10" s="56"/>
      <c r="D10" s="56"/>
      <c r="E10" s="56"/>
      <c r="F10" s="56"/>
      <c r="G10" s="56" t="s">
        <v>1</v>
      </c>
      <c r="H10" s="56"/>
      <c r="I10" s="56"/>
      <c r="J10" s="56"/>
      <c r="K10" s="56"/>
      <c r="L10" s="56"/>
    </row>
    <row r="11" spans="1:12" ht="13.5" thickBot="1">
      <c r="A11" s="60" t="s">
        <v>17</v>
      </c>
      <c r="B11" s="61"/>
      <c r="C11" s="61"/>
      <c r="D11" s="62" t="s">
        <v>2</v>
      </c>
      <c r="E11" s="63"/>
      <c r="F11" s="63"/>
      <c r="G11" s="63" t="s">
        <v>17</v>
      </c>
      <c r="H11" s="63"/>
      <c r="I11" s="60"/>
      <c r="J11" s="61" t="s">
        <v>2</v>
      </c>
      <c r="K11" s="61"/>
      <c r="L11" s="62"/>
    </row>
    <row r="12" spans="1:12" ht="13.5" thickBot="1">
      <c r="A12" s="67" t="s">
        <v>28</v>
      </c>
      <c r="B12" s="68"/>
      <c r="C12" s="68"/>
      <c r="D12" s="12">
        <v>1</v>
      </c>
      <c r="E12" s="69" t="s">
        <v>46</v>
      </c>
      <c r="F12" s="70"/>
      <c r="G12" s="73" t="s">
        <v>64</v>
      </c>
      <c r="H12" s="69"/>
      <c r="I12" s="69"/>
      <c r="J12" s="12">
        <v>1</v>
      </c>
      <c r="K12" s="69" t="s">
        <v>58</v>
      </c>
      <c r="L12" s="70"/>
    </row>
    <row r="13" spans="1:12" ht="13.5" thickBot="1">
      <c r="A13" s="67" t="s">
        <v>29</v>
      </c>
      <c r="B13" s="68"/>
      <c r="C13" s="68"/>
      <c r="D13" s="12">
        <v>2</v>
      </c>
      <c r="E13" s="69" t="s">
        <v>29</v>
      </c>
      <c r="F13" s="70"/>
      <c r="G13" s="73" t="s">
        <v>45</v>
      </c>
      <c r="H13" s="69"/>
      <c r="I13" s="69"/>
      <c r="J13" s="12">
        <v>2</v>
      </c>
      <c r="K13" s="69" t="s">
        <v>48</v>
      </c>
      <c r="L13" s="70"/>
    </row>
    <row r="14" spans="1:12" ht="13.5" thickBot="1">
      <c r="A14" s="67" t="s">
        <v>30</v>
      </c>
      <c r="B14" s="68"/>
      <c r="C14" s="68"/>
      <c r="D14" s="12">
        <v>3</v>
      </c>
      <c r="E14" s="69" t="s">
        <v>47</v>
      </c>
      <c r="F14" s="70"/>
      <c r="G14" s="73" t="s">
        <v>63</v>
      </c>
      <c r="H14" s="69"/>
      <c r="I14" s="69"/>
      <c r="J14" s="12">
        <v>3</v>
      </c>
      <c r="K14" s="127" t="s">
        <v>49</v>
      </c>
      <c r="L14" s="128"/>
    </row>
    <row r="15" spans="1:12" ht="13.5" thickBot="1">
      <c r="A15" s="131"/>
      <c r="B15" s="132"/>
      <c r="C15" s="132"/>
      <c r="D15" s="13">
        <v>4</v>
      </c>
      <c r="E15" s="79" t="s">
        <v>42</v>
      </c>
      <c r="F15" s="80"/>
      <c r="G15" s="78" t="s">
        <v>33</v>
      </c>
      <c r="H15" s="79"/>
      <c r="I15" s="79"/>
      <c r="J15" s="13">
        <v>4</v>
      </c>
      <c r="K15" s="127" t="s">
        <v>50</v>
      </c>
      <c r="L15" s="128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1" t="s">
        <v>0</v>
      </c>
      <c r="D21" s="82"/>
      <c r="E21" s="83"/>
      <c r="F21" s="19" t="s">
        <v>5</v>
      </c>
      <c r="G21" s="33" t="s">
        <v>3</v>
      </c>
      <c r="H21" s="34" t="s">
        <v>4</v>
      </c>
      <c r="I21" s="81" t="s">
        <v>1</v>
      </c>
      <c r="J21" s="82"/>
      <c r="K21" s="83"/>
      <c r="L21" s="19" t="s">
        <v>55</v>
      </c>
    </row>
    <row r="22" spans="1:12" ht="13.5" thickBot="1">
      <c r="A22" s="84">
        <v>1</v>
      </c>
      <c r="B22" s="129" t="s">
        <v>56</v>
      </c>
      <c r="C22" s="15" t="s">
        <v>6</v>
      </c>
      <c r="D22" s="86" t="str">
        <f>CONCATENATE(E12," v ",E15)</f>
        <v>Doncaster SC v Bye</v>
      </c>
      <c r="E22" s="86"/>
      <c r="F22" s="16"/>
      <c r="G22" s="84">
        <v>1</v>
      </c>
      <c r="H22" s="129" t="s">
        <v>56</v>
      </c>
      <c r="I22" s="15" t="s">
        <v>6</v>
      </c>
      <c r="J22" s="86" t="str">
        <f>CONCATENATE(K12," v ",K15)</f>
        <v>Heathmont SC v Lilydale Heights C</v>
      </c>
      <c r="K22" s="86"/>
      <c r="L22" s="16"/>
    </row>
    <row r="23" spans="1:12" ht="13.5" thickBot="1">
      <c r="A23" s="85"/>
      <c r="B23" s="130"/>
      <c r="C23" s="28" t="s">
        <v>7</v>
      </c>
      <c r="D23" s="87" t="str">
        <f>CONCATENATE(E13," v ",E14)</f>
        <v>Knox v Brentwood SC</v>
      </c>
      <c r="E23" s="87"/>
      <c r="F23" s="29">
        <v>1</v>
      </c>
      <c r="G23" s="85"/>
      <c r="H23" s="130"/>
      <c r="I23" s="28" t="s">
        <v>7</v>
      </c>
      <c r="J23" s="87" t="str">
        <f>CONCATENATE(K13," v ",K14)</f>
        <v>Mount Waverley SC v East Doncaster SC</v>
      </c>
      <c r="K23" s="87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1" t="s">
        <v>0</v>
      </c>
      <c r="D25" s="82"/>
      <c r="E25" s="83"/>
      <c r="F25" s="19" t="s">
        <v>5</v>
      </c>
      <c r="G25" s="33" t="s">
        <v>3</v>
      </c>
      <c r="H25" s="34" t="s">
        <v>4</v>
      </c>
      <c r="I25" s="81" t="s">
        <v>1</v>
      </c>
      <c r="J25" s="82"/>
      <c r="K25" s="83"/>
      <c r="L25" s="19" t="s">
        <v>55</v>
      </c>
    </row>
    <row r="26" spans="1:12" ht="13.5" thickBot="1">
      <c r="A26" s="84">
        <v>2</v>
      </c>
      <c r="B26" s="129" t="s">
        <v>59</v>
      </c>
      <c r="C26" s="15" t="s">
        <v>9</v>
      </c>
      <c r="D26" s="86" t="str">
        <f>CONCATENATE(E15," v ",E14)</f>
        <v>Bye v Brentwood SC</v>
      </c>
      <c r="E26" s="86"/>
      <c r="F26" s="16"/>
      <c r="G26" s="84">
        <v>2</v>
      </c>
      <c r="H26" s="129" t="s">
        <v>59</v>
      </c>
      <c r="I26" s="15" t="s">
        <v>9</v>
      </c>
      <c r="J26" s="86" t="str">
        <f>CONCATENATE(K15," v ",K14)</f>
        <v>Lilydale Heights C v East Doncaster SC</v>
      </c>
      <c r="K26" s="86"/>
      <c r="L26" s="16"/>
    </row>
    <row r="27" spans="1:12" ht="13.5" thickBot="1">
      <c r="A27" s="85"/>
      <c r="B27" s="130"/>
      <c r="C27" s="28" t="s">
        <v>10</v>
      </c>
      <c r="D27" s="87" t="str">
        <f>CONCATENATE(E12," v ",E13)</f>
        <v>Doncaster SC v Knox</v>
      </c>
      <c r="E27" s="87"/>
      <c r="F27" s="29">
        <v>1</v>
      </c>
      <c r="G27" s="85"/>
      <c r="H27" s="130"/>
      <c r="I27" s="28" t="s">
        <v>10</v>
      </c>
      <c r="J27" s="87" t="str">
        <f>CONCATENATE(K12," v ",K13)</f>
        <v>Heathmont SC v Mount Waverley SC</v>
      </c>
      <c r="K27" s="87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1" t="s">
        <v>0</v>
      </c>
      <c r="D29" s="82"/>
      <c r="E29" s="83"/>
      <c r="F29" s="19" t="s">
        <v>5</v>
      </c>
      <c r="G29" s="33" t="s">
        <v>3</v>
      </c>
      <c r="H29" s="34" t="s">
        <v>4</v>
      </c>
      <c r="I29" s="81" t="s">
        <v>1</v>
      </c>
      <c r="J29" s="82"/>
      <c r="K29" s="83"/>
      <c r="L29" s="19" t="s">
        <v>55</v>
      </c>
    </row>
    <row r="30" spans="1:12" ht="13.5" thickBot="1">
      <c r="A30" s="84">
        <v>3</v>
      </c>
      <c r="B30" s="129" t="s">
        <v>65</v>
      </c>
      <c r="C30" s="15" t="s">
        <v>11</v>
      </c>
      <c r="D30" s="86" t="str">
        <f>CONCATENATE(E13," v ",E15)</f>
        <v>Knox v Bye</v>
      </c>
      <c r="E30" s="86"/>
      <c r="F30" s="16"/>
      <c r="G30" s="84">
        <v>3</v>
      </c>
      <c r="H30" s="129" t="s">
        <v>65</v>
      </c>
      <c r="I30" s="15" t="s">
        <v>11</v>
      </c>
      <c r="J30" s="86" t="str">
        <f>CONCATENATE(K13," v ",K15)</f>
        <v>Mount Waverley SC v Lilydale Heights C</v>
      </c>
      <c r="K30" s="86"/>
      <c r="L30" s="16"/>
    </row>
    <row r="31" spans="1:12" ht="13.5" thickBot="1">
      <c r="A31" s="85"/>
      <c r="B31" s="130"/>
      <c r="C31" s="28" t="s">
        <v>12</v>
      </c>
      <c r="D31" s="87" t="str">
        <f>CONCATENATE(E14," v ",E12)</f>
        <v>Brentwood SC v Doncaster SC</v>
      </c>
      <c r="E31" s="87"/>
      <c r="F31" s="29">
        <v>1</v>
      </c>
      <c r="G31" s="85"/>
      <c r="H31" s="130"/>
      <c r="I31" s="28" t="s">
        <v>12</v>
      </c>
      <c r="J31" s="87" t="str">
        <f>CONCATENATE(K14," v ",K12)</f>
        <v>East Doncaster SC v Heathmont SC</v>
      </c>
      <c r="K31" s="87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88" t="s">
        <v>4</v>
      </c>
      <c r="B35" s="89"/>
      <c r="C35" s="90"/>
      <c r="D35" s="91"/>
      <c r="E35" s="91"/>
      <c r="F35" s="91"/>
      <c r="G35" s="91"/>
      <c r="H35" s="91"/>
      <c r="I35" s="91"/>
      <c r="J35" s="91"/>
      <c r="K35" s="133"/>
      <c r="L35" s="19" t="s">
        <v>55</v>
      </c>
    </row>
    <row r="36" spans="1:12" ht="13.5" thickBot="1">
      <c r="A36" s="92" t="s">
        <v>61</v>
      </c>
      <c r="B36" s="93"/>
      <c r="C36" s="96" t="s">
        <v>26</v>
      </c>
      <c r="D36" s="97"/>
      <c r="E36" s="97"/>
      <c r="F36" s="97"/>
      <c r="G36" s="97" t="s">
        <v>27</v>
      </c>
      <c r="H36" s="97"/>
      <c r="I36" s="97"/>
      <c r="J36" s="97"/>
      <c r="K36" s="135"/>
      <c r="L36" s="114">
        <v>2</v>
      </c>
    </row>
    <row r="37" spans="1:12" ht="13.5" thickBot="1">
      <c r="A37" s="94"/>
      <c r="B37" s="95"/>
      <c r="C37" s="116"/>
      <c r="D37" s="117"/>
      <c r="E37" s="117"/>
      <c r="F37" s="117"/>
      <c r="G37" s="117"/>
      <c r="H37" s="117"/>
      <c r="I37" s="117"/>
      <c r="J37" s="117"/>
      <c r="K37" s="134"/>
      <c r="L37" s="115"/>
    </row>
    <row r="38" ht="13.5" thickTop="1"/>
    <row r="39" spans="8:12" ht="13.5" thickBot="1">
      <c r="H39" s="121"/>
      <c r="I39" s="121"/>
      <c r="J39" s="121"/>
      <c r="K39" s="121"/>
      <c r="L39" s="121"/>
    </row>
    <row r="40" spans="3:11" ht="14.25" thickBot="1" thickTop="1">
      <c r="C40" s="122" t="s">
        <v>15</v>
      </c>
      <c r="D40" s="123"/>
      <c r="E40" s="123"/>
      <c r="F40" s="123"/>
      <c r="G40" s="123" t="s">
        <v>19</v>
      </c>
      <c r="H40" s="123"/>
      <c r="I40" s="123"/>
      <c r="J40" s="123"/>
      <c r="K40" s="138"/>
    </row>
    <row r="41" spans="3:11" ht="13.5" thickBot="1">
      <c r="C41" s="98"/>
      <c r="D41" s="99"/>
      <c r="E41" s="99"/>
      <c r="F41" s="99"/>
      <c r="G41" s="99"/>
      <c r="H41" s="99"/>
      <c r="I41" s="99"/>
      <c r="J41" s="99"/>
      <c r="K41" s="136"/>
    </row>
    <row r="42" spans="3:11" ht="13.5" thickBot="1">
      <c r="C42" s="100"/>
      <c r="D42" s="101"/>
      <c r="E42" s="101"/>
      <c r="F42" s="101"/>
      <c r="G42" s="101"/>
      <c r="H42" s="101"/>
      <c r="I42" s="101"/>
      <c r="J42" s="101"/>
      <c r="K42" s="137"/>
    </row>
    <row r="43" ht="13.5" thickTop="1"/>
  </sheetData>
  <sheetProtection selectLockedCells="1"/>
  <mergeCells count="72"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J26:K26"/>
    <mergeCell ref="D27:E27"/>
    <mergeCell ref="J27:K27"/>
    <mergeCell ref="B30:B31"/>
    <mergeCell ref="H30:H31"/>
    <mergeCell ref="H26:H27"/>
    <mergeCell ref="J31:K31"/>
    <mergeCell ref="G30:G31"/>
    <mergeCell ref="G35:K35"/>
    <mergeCell ref="C25:E25"/>
    <mergeCell ref="I25:K25"/>
    <mergeCell ref="G26:G27"/>
    <mergeCell ref="A22:A23"/>
    <mergeCell ref="D22:E22"/>
    <mergeCell ref="J22:K22"/>
    <mergeCell ref="D23:E23"/>
    <mergeCell ref="J23:K23"/>
    <mergeCell ref="G22:G23"/>
    <mergeCell ref="B22:B23"/>
    <mergeCell ref="B26:B27"/>
    <mergeCell ref="H22:H23"/>
    <mergeCell ref="A15:C15"/>
    <mergeCell ref="E15:F15"/>
    <mergeCell ref="G15:I15"/>
    <mergeCell ref="A26:A27"/>
    <mergeCell ref="D26:E26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10:F10"/>
    <mergeCell ref="G10:L10"/>
    <mergeCell ref="B4:K4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42"/>
  <sheetViews>
    <sheetView showGridLines="0" showZeros="0" zoomScalePageLayoutView="0" workbookViewId="0" topLeftCell="A1">
      <selection activeCell="M30" sqref="M30"/>
    </sheetView>
  </sheetViews>
  <sheetFormatPr defaultColWidth="9.140625" defaultRowHeight="12.75"/>
  <cols>
    <col min="1" max="1" width="4.421875" style="0" customWidth="1"/>
    <col min="2" max="2" width="8.00390625" style="0" bestFit="1" customWidth="1"/>
    <col min="3" max="3" width="8.140625" style="0" customWidth="1"/>
    <col min="4" max="4" width="3.7109375" style="1" customWidth="1"/>
    <col min="5" max="5" width="30.421875" style="0" customWidth="1"/>
    <col min="6" max="6" width="8.7109375" style="0" customWidth="1"/>
    <col min="7" max="7" width="4.421875" style="0" customWidth="1"/>
    <col min="8" max="8" width="8.00390625" style="0" bestFit="1" customWidth="1"/>
    <col min="9" max="9" width="8.7109375" style="0" customWidth="1"/>
    <col min="10" max="10" width="3.7109375" style="0" customWidth="1"/>
    <col min="11" max="11" width="26.7109375" style="0" customWidth="1"/>
    <col min="12" max="12" width="8.421875" style="0" customWidth="1"/>
  </cols>
  <sheetData>
    <row r="1" spans="1:12" ht="18.75">
      <c r="A1" s="52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>
        <v>40855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1" ht="15">
      <c r="B4" s="51" t="s">
        <v>36</v>
      </c>
      <c r="C4" s="51"/>
      <c r="D4" s="51"/>
      <c r="E4" s="51"/>
      <c r="F4" s="51"/>
      <c r="G4" s="51"/>
      <c r="H4" s="51"/>
      <c r="I4" s="51"/>
      <c r="J4" s="51"/>
      <c r="K4" s="51"/>
    </row>
    <row r="5" spans="1:12" ht="15">
      <c r="A5" s="51" t="s">
        <v>62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56" t="s">
        <v>0</v>
      </c>
      <c r="B10" s="56"/>
      <c r="C10" s="56"/>
      <c r="D10" s="56"/>
      <c r="E10" s="56"/>
      <c r="F10" s="56"/>
      <c r="G10" s="56" t="s">
        <v>1</v>
      </c>
      <c r="H10" s="56"/>
      <c r="I10" s="56"/>
      <c r="J10" s="56"/>
      <c r="K10" s="56"/>
      <c r="L10" s="56"/>
    </row>
    <row r="11" spans="1:12" ht="13.5" thickBot="1">
      <c r="A11" s="60" t="s">
        <v>17</v>
      </c>
      <c r="B11" s="61"/>
      <c r="C11" s="61"/>
      <c r="D11" s="62" t="s">
        <v>2</v>
      </c>
      <c r="E11" s="63"/>
      <c r="F11" s="63"/>
      <c r="G11" s="63" t="s">
        <v>17</v>
      </c>
      <c r="H11" s="63"/>
      <c r="I11" s="60"/>
      <c r="J11" s="61" t="s">
        <v>2</v>
      </c>
      <c r="K11" s="61"/>
      <c r="L11" s="62"/>
    </row>
    <row r="12" spans="1:12" ht="13.5" customHeight="1" thickBot="1">
      <c r="A12" s="67" t="s">
        <v>28</v>
      </c>
      <c r="B12" s="68"/>
      <c r="C12" s="68"/>
      <c r="D12" s="12">
        <v>1</v>
      </c>
      <c r="E12" s="69" t="s">
        <v>40</v>
      </c>
      <c r="F12" s="70"/>
      <c r="G12" s="73" t="s">
        <v>31</v>
      </c>
      <c r="H12" s="69"/>
      <c r="I12" s="69"/>
      <c r="J12" s="12">
        <v>1</v>
      </c>
      <c r="K12" s="69" t="s">
        <v>53</v>
      </c>
      <c r="L12" s="70"/>
    </row>
    <row r="13" spans="1:12" ht="13.5" customHeight="1" thickBot="1">
      <c r="A13" s="67" t="s">
        <v>29</v>
      </c>
      <c r="B13" s="68"/>
      <c r="C13" s="68"/>
      <c r="D13" s="12">
        <v>2</v>
      </c>
      <c r="E13" s="69" t="s">
        <v>51</v>
      </c>
      <c r="F13" s="70"/>
      <c r="G13" s="73" t="s">
        <v>32</v>
      </c>
      <c r="H13" s="69"/>
      <c r="I13" s="69"/>
      <c r="J13" s="12">
        <v>2</v>
      </c>
      <c r="K13" s="69" t="s">
        <v>44</v>
      </c>
      <c r="L13" s="70"/>
    </row>
    <row r="14" spans="1:12" ht="13.5" customHeight="1" thickBot="1">
      <c r="A14" s="67" t="s">
        <v>30</v>
      </c>
      <c r="B14" s="68"/>
      <c r="C14" s="68"/>
      <c r="D14" s="12">
        <v>3</v>
      </c>
      <c r="E14" s="69" t="s">
        <v>41</v>
      </c>
      <c r="F14" s="70"/>
      <c r="G14" s="73" t="s">
        <v>33</v>
      </c>
      <c r="H14" s="69"/>
      <c r="I14" s="69"/>
      <c r="J14" s="12">
        <v>3</v>
      </c>
      <c r="K14" s="69" t="s">
        <v>52</v>
      </c>
      <c r="L14" s="70"/>
    </row>
    <row r="15" spans="1:12" ht="13.5" customHeight="1" thickBot="1">
      <c r="A15" s="131" t="s">
        <v>67</v>
      </c>
      <c r="B15" s="132"/>
      <c r="C15" s="132"/>
      <c r="D15" s="13">
        <v>4</v>
      </c>
      <c r="E15" s="79" t="s">
        <v>68</v>
      </c>
      <c r="F15" s="80"/>
      <c r="G15" s="78" t="s">
        <v>57</v>
      </c>
      <c r="H15" s="79"/>
      <c r="I15" s="79"/>
      <c r="J15" s="13">
        <v>4</v>
      </c>
      <c r="K15" s="79" t="s">
        <v>69</v>
      </c>
      <c r="L15" s="80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1" t="s">
        <v>0</v>
      </c>
      <c r="D21" s="82"/>
      <c r="E21" s="83"/>
      <c r="F21" s="19" t="s">
        <v>55</v>
      </c>
      <c r="G21" s="33" t="s">
        <v>3</v>
      </c>
      <c r="H21" s="34" t="s">
        <v>4</v>
      </c>
      <c r="I21" s="81" t="s">
        <v>1</v>
      </c>
      <c r="J21" s="82"/>
      <c r="K21" s="83"/>
      <c r="L21" s="19" t="s">
        <v>55</v>
      </c>
    </row>
    <row r="22" spans="1:12" ht="13.5" thickBot="1">
      <c r="A22" s="84">
        <v>1</v>
      </c>
      <c r="B22" s="129" t="s">
        <v>56</v>
      </c>
      <c r="C22" s="15" t="s">
        <v>6</v>
      </c>
      <c r="D22" s="86" t="str">
        <f>CONCATENATE(E12," v ",E15)</f>
        <v>Camberwell HS v Upwey HS</v>
      </c>
      <c r="E22" s="86"/>
      <c r="F22" s="16">
        <v>1</v>
      </c>
      <c r="G22" s="84">
        <v>1</v>
      </c>
      <c r="H22" s="129" t="s">
        <v>70</v>
      </c>
      <c r="I22" s="15" t="s">
        <v>6</v>
      </c>
      <c r="J22" s="86" t="str">
        <f>CONCATENATE(K12," v ",K15)</f>
        <v>Vermont SC v Heathmont C</v>
      </c>
      <c r="K22" s="86"/>
      <c r="L22" s="16">
        <v>1</v>
      </c>
    </row>
    <row r="23" spans="1:12" ht="13.5" thickBot="1">
      <c r="A23" s="85"/>
      <c r="B23" s="130"/>
      <c r="C23" s="28" t="s">
        <v>7</v>
      </c>
      <c r="D23" s="87" t="str">
        <f>CONCATENATE(E13," v ",E14)</f>
        <v>Rowville SC (West) v South Oakleigh SC</v>
      </c>
      <c r="E23" s="87"/>
      <c r="F23" s="29">
        <v>2</v>
      </c>
      <c r="G23" s="85"/>
      <c r="H23" s="130"/>
      <c r="I23" s="28" t="s">
        <v>7</v>
      </c>
      <c r="J23" s="87" t="str">
        <f>CONCATENATE(K13," v ",K14)</f>
        <v>Mullauna SC v Healesville HS</v>
      </c>
      <c r="K23" s="87"/>
      <c r="L23" s="29">
        <v>2</v>
      </c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1" t="s">
        <v>0</v>
      </c>
      <c r="D25" s="82"/>
      <c r="E25" s="83"/>
      <c r="F25" s="19" t="s">
        <v>55</v>
      </c>
      <c r="G25" s="33" t="s">
        <v>3</v>
      </c>
      <c r="H25" s="34" t="s">
        <v>4</v>
      </c>
      <c r="I25" s="81" t="s">
        <v>1</v>
      </c>
      <c r="J25" s="82"/>
      <c r="K25" s="83"/>
      <c r="L25" s="19" t="s">
        <v>55</v>
      </c>
    </row>
    <row r="26" spans="1:12" ht="13.5" thickBot="1">
      <c r="A26" s="84">
        <v>2</v>
      </c>
      <c r="B26" s="129" t="s">
        <v>71</v>
      </c>
      <c r="C26" s="15" t="s">
        <v>9</v>
      </c>
      <c r="D26" s="86" t="str">
        <f>CONCATENATE(E15," v ",E14)</f>
        <v>Upwey HS v South Oakleigh SC</v>
      </c>
      <c r="E26" s="86"/>
      <c r="F26" s="16">
        <v>1</v>
      </c>
      <c r="G26" s="84">
        <v>2</v>
      </c>
      <c r="H26" s="129" t="s">
        <v>74</v>
      </c>
      <c r="I26" s="15" t="s">
        <v>9</v>
      </c>
      <c r="J26" s="86" t="str">
        <f>CONCATENATE(K15," v ",K14)</f>
        <v>Heathmont C v Healesville HS</v>
      </c>
      <c r="K26" s="86"/>
      <c r="L26" s="16">
        <v>1</v>
      </c>
    </row>
    <row r="27" spans="1:12" ht="13.5" thickBot="1">
      <c r="A27" s="85"/>
      <c r="B27" s="130"/>
      <c r="C27" s="28" t="s">
        <v>10</v>
      </c>
      <c r="D27" s="87" t="str">
        <f>CONCATENATE(E12," v ",E13)</f>
        <v>Camberwell HS v Rowville SC (West)</v>
      </c>
      <c r="E27" s="87"/>
      <c r="F27" s="29">
        <v>2</v>
      </c>
      <c r="G27" s="85"/>
      <c r="H27" s="130"/>
      <c r="I27" s="28" t="s">
        <v>10</v>
      </c>
      <c r="J27" s="87" t="str">
        <f>CONCATENATE(K12," v ",K13)</f>
        <v>Vermont SC v Mullauna SC</v>
      </c>
      <c r="K27" s="87"/>
      <c r="L27" s="29">
        <v>2</v>
      </c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1" t="s">
        <v>0</v>
      </c>
      <c r="D29" s="82"/>
      <c r="E29" s="83"/>
      <c r="F29" s="19" t="s">
        <v>55</v>
      </c>
      <c r="G29" s="33" t="s">
        <v>3</v>
      </c>
      <c r="H29" s="34" t="s">
        <v>4</v>
      </c>
      <c r="I29" s="81" t="s">
        <v>1</v>
      </c>
      <c r="J29" s="82"/>
      <c r="K29" s="83"/>
      <c r="L29" s="19" t="s">
        <v>55</v>
      </c>
    </row>
    <row r="30" spans="1:12" ht="13.5" thickBot="1">
      <c r="A30" s="84">
        <v>3</v>
      </c>
      <c r="B30" s="129" t="s">
        <v>72</v>
      </c>
      <c r="C30" s="15" t="s">
        <v>11</v>
      </c>
      <c r="D30" s="86" t="str">
        <f>CONCATENATE(E13," v ",E15)</f>
        <v>Rowville SC (West) v Upwey HS</v>
      </c>
      <c r="E30" s="86"/>
      <c r="F30" s="16">
        <v>1</v>
      </c>
      <c r="G30" s="84">
        <v>3</v>
      </c>
      <c r="H30" s="129" t="s">
        <v>73</v>
      </c>
      <c r="I30" s="15" t="s">
        <v>11</v>
      </c>
      <c r="J30" s="86" t="str">
        <f>CONCATENATE(K13," v ",K15)</f>
        <v>Mullauna SC v Heathmont C</v>
      </c>
      <c r="K30" s="86"/>
      <c r="L30" s="16">
        <v>1</v>
      </c>
    </row>
    <row r="31" spans="1:12" ht="13.5" thickBot="1">
      <c r="A31" s="85"/>
      <c r="B31" s="130"/>
      <c r="C31" s="28" t="s">
        <v>12</v>
      </c>
      <c r="D31" s="87" t="str">
        <f>CONCATENATE(E14," v ",E12)</f>
        <v>South Oakleigh SC v Camberwell HS</v>
      </c>
      <c r="E31" s="87"/>
      <c r="F31" s="29">
        <v>2</v>
      </c>
      <c r="G31" s="85"/>
      <c r="H31" s="130"/>
      <c r="I31" s="28" t="s">
        <v>12</v>
      </c>
      <c r="J31" s="87" t="str">
        <f>CONCATENATE(K14," v ",K12)</f>
        <v>Healesville HS v Vermont SC</v>
      </c>
      <c r="K31" s="87"/>
      <c r="L31" s="29">
        <v>2</v>
      </c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customHeight="1" thickBot="1" thickTop="1">
      <c r="A35" s="88" t="s">
        <v>4</v>
      </c>
      <c r="B35" s="89"/>
      <c r="C35" s="90"/>
      <c r="D35" s="91"/>
      <c r="E35" s="91"/>
      <c r="F35" s="91"/>
      <c r="G35" s="91"/>
      <c r="H35" s="91"/>
      <c r="I35" s="91"/>
      <c r="J35" s="91"/>
      <c r="K35" s="133"/>
      <c r="L35" s="19" t="s">
        <v>55</v>
      </c>
    </row>
    <row r="36" spans="1:12" ht="13.5" thickBot="1">
      <c r="A36" s="92"/>
      <c r="B36" s="93"/>
      <c r="C36" s="96" t="s">
        <v>26</v>
      </c>
      <c r="D36" s="97"/>
      <c r="E36" s="97"/>
      <c r="F36" s="97"/>
      <c r="G36" s="97" t="s">
        <v>27</v>
      </c>
      <c r="H36" s="97"/>
      <c r="I36" s="97"/>
      <c r="J36" s="97"/>
      <c r="K36" s="135"/>
      <c r="L36" s="114">
        <v>2</v>
      </c>
    </row>
    <row r="37" spans="1:12" ht="13.5" thickBot="1">
      <c r="A37" s="94"/>
      <c r="B37" s="95"/>
      <c r="C37" s="116"/>
      <c r="D37" s="117"/>
      <c r="E37" s="117"/>
      <c r="F37" s="117"/>
      <c r="G37" s="117"/>
      <c r="H37" s="117"/>
      <c r="I37" s="117"/>
      <c r="J37" s="117"/>
      <c r="K37" s="134"/>
      <c r="L37" s="115"/>
    </row>
    <row r="38" ht="13.5" thickTop="1"/>
    <row r="39" spans="8:12" ht="13.5" thickBot="1">
      <c r="H39" s="121"/>
      <c r="I39" s="121"/>
      <c r="J39" s="121"/>
      <c r="K39" s="121"/>
      <c r="L39" s="121"/>
    </row>
    <row r="40" spans="3:11" ht="14.25" thickBot="1" thickTop="1">
      <c r="C40" s="122" t="s">
        <v>15</v>
      </c>
      <c r="D40" s="123"/>
      <c r="E40" s="123"/>
      <c r="F40" s="123"/>
      <c r="G40" s="123" t="s">
        <v>19</v>
      </c>
      <c r="H40" s="123"/>
      <c r="I40" s="123"/>
      <c r="J40" s="123"/>
      <c r="K40" s="138"/>
    </row>
    <row r="41" spans="3:11" ht="13.5" thickBot="1">
      <c r="C41" s="98"/>
      <c r="D41" s="99"/>
      <c r="E41" s="99"/>
      <c r="F41" s="99"/>
      <c r="G41" s="99"/>
      <c r="H41" s="99"/>
      <c r="I41" s="99"/>
      <c r="J41" s="99"/>
      <c r="K41" s="136"/>
    </row>
    <row r="42" spans="3:11" ht="13.5" thickBot="1">
      <c r="C42" s="100"/>
      <c r="D42" s="101"/>
      <c r="E42" s="101"/>
      <c r="F42" s="101"/>
      <c r="G42" s="101"/>
      <c r="H42" s="101"/>
      <c r="I42" s="101"/>
      <c r="J42" s="101"/>
      <c r="K42" s="137"/>
    </row>
    <row r="43" ht="13.5" thickTop="1"/>
  </sheetData>
  <sheetProtection selectLockedCells="1"/>
  <mergeCells count="72">
    <mergeCell ref="C36:F36"/>
    <mergeCell ref="G36:K36"/>
    <mergeCell ref="C41:F42"/>
    <mergeCell ref="G41:K42"/>
    <mergeCell ref="H39:L39"/>
    <mergeCell ref="G40:K40"/>
    <mergeCell ref="C40:F40"/>
    <mergeCell ref="L36:L37"/>
    <mergeCell ref="C37:F37"/>
    <mergeCell ref="A35:B35"/>
    <mergeCell ref="C35:F35"/>
    <mergeCell ref="G37:K37"/>
    <mergeCell ref="C29:E29"/>
    <mergeCell ref="I29:K29"/>
    <mergeCell ref="A30:A31"/>
    <mergeCell ref="D30:E30"/>
    <mergeCell ref="A36:B37"/>
    <mergeCell ref="J30:K30"/>
    <mergeCell ref="D31:E31"/>
    <mergeCell ref="J26:K26"/>
    <mergeCell ref="D27:E27"/>
    <mergeCell ref="J27:K27"/>
    <mergeCell ref="B30:B31"/>
    <mergeCell ref="H30:H31"/>
    <mergeCell ref="H26:H27"/>
    <mergeCell ref="J31:K31"/>
    <mergeCell ref="G30:G31"/>
    <mergeCell ref="G35:K35"/>
    <mergeCell ref="C25:E25"/>
    <mergeCell ref="I25:K25"/>
    <mergeCell ref="G26:G27"/>
    <mergeCell ref="A22:A23"/>
    <mergeCell ref="D22:E22"/>
    <mergeCell ref="J22:K22"/>
    <mergeCell ref="D23:E23"/>
    <mergeCell ref="J23:K23"/>
    <mergeCell ref="G22:G23"/>
    <mergeCell ref="B22:B23"/>
    <mergeCell ref="B26:B27"/>
    <mergeCell ref="H22:H23"/>
    <mergeCell ref="A15:C15"/>
    <mergeCell ref="E15:F15"/>
    <mergeCell ref="G15:I15"/>
    <mergeCell ref="A26:A27"/>
    <mergeCell ref="D26:E26"/>
    <mergeCell ref="K15:L15"/>
    <mergeCell ref="C21:E21"/>
    <mergeCell ref="I21:K21"/>
    <mergeCell ref="A13:C13"/>
    <mergeCell ref="E13:F13"/>
    <mergeCell ref="G13:I13"/>
    <mergeCell ref="K13:L13"/>
    <mergeCell ref="A14:C14"/>
    <mergeCell ref="E14:F14"/>
    <mergeCell ref="G14:I14"/>
    <mergeCell ref="K14:L14"/>
    <mergeCell ref="A11:C11"/>
    <mergeCell ref="D11:F11"/>
    <mergeCell ref="G11:I11"/>
    <mergeCell ref="J11:L11"/>
    <mergeCell ref="A12:C12"/>
    <mergeCell ref="E12:F12"/>
    <mergeCell ref="G12:I12"/>
    <mergeCell ref="K12:L12"/>
    <mergeCell ref="A1:L1"/>
    <mergeCell ref="A2:L2"/>
    <mergeCell ref="A3:L3"/>
    <mergeCell ref="A6:K6"/>
    <mergeCell ref="A10:F10"/>
    <mergeCell ref="G10:L10"/>
    <mergeCell ref="B4:K4"/>
    <mergeCell ref="A5:L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L42"/>
  <sheetViews>
    <sheetView showGridLines="0" showZeros="0" zoomScalePageLayoutView="0" workbookViewId="0" topLeftCell="A1">
      <selection activeCell="G15" sqref="G15:I15"/>
    </sheetView>
  </sheetViews>
  <sheetFormatPr defaultColWidth="9.140625" defaultRowHeight="12.75"/>
  <cols>
    <col min="1" max="1" width="5.28125" style="0" customWidth="1"/>
    <col min="2" max="2" width="8.00390625" style="0" customWidth="1"/>
    <col min="3" max="3" width="6.7109375" style="0" customWidth="1"/>
    <col min="4" max="4" width="5.28125" style="1" customWidth="1"/>
    <col min="5" max="5" width="26.7109375" style="0" customWidth="1"/>
    <col min="6" max="6" width="8.140625" style="0" customWidth="1"/>
    <col min="7" max="7" width="6.28125" style="0" customWidth="1"/>
    <col min="8" max="8" width="9.140625" style="0" customWidth="1"/>
    <col min="9" max="9" width="7.8515625" style="0" customWidth="1"/>
    <col min="10" max="10" width="4.57421875" style="0" customWidth="1"/>
    <col min="11" max="11" width="24.28125" style="0" customWidth="1"/>
    <col min="12" max="12" width="10.140625" style="0" customWidth="1"/>
  </cols>
  <sheetData>
    <row r="1" spans="1:12" ht="18.75">
      <c r="A1" s="52" t="s">
        <v>39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>
        <v>40857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2:11" ht="15">
      <c r="B4" s="51" t="s">
        <v>36</v>
      </c>
      <c r="C4" s="51"/>
      <c r="D4" s="51"/>
      <c r="E4" s="51"/>
      <c r="F4" s="51"/>
      <c r="G4" s="51"/>
      <c r="H4" s="51"/>
      <c r="I4" s="51"/>
      <c r="J4" s="51"/>
      <c r="K4" s="51"/>
    </row>
    <row r="5" spans="1:12" ht="15">
      <c r="A5" s="51" t="s">
        <v>62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50" customFormat="1" ht="15">
      <c r="A8" s="6" t="s">
        <v>18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="50" customFormat="1" ht="13.5" thickBot="1"/>
    <row r="10" spans="1:12" s="50" customFormat="1" ht="14.25" thickBot="1" thickTop="1">
      <c r="A10" s="139" t="s">
        <v>0</v>
      </c>
      <c r="B10" s="139"/>
      <c r="C10" s="139"/>
      <c r="D10" s="139"/>
      <c r="E10" s="139"/>
      <c r="F10" s="139"/>
      <c r="G10" s="139" t="s">
        <v>1</v>
      </c>
      <c r="H10" s="139"/>
      <c r="I10" s="139"/>
      <c r="J10" s="139"/>
      <c r="K10" s="139"/>
      <c r="L10" s="139"/>
    </row>
    <row r="11" spans="1:12" s="50" customFormat="1" ht="13.5" thickBot="1">
      <c r="A11" s="140" t="s">
        <v>17</v>
      </c>
      <c r="B11" s="141"/>
      <c r="C11" s="141"/>
      <c r="D11" s="142" t="s">
        <v>2</v>
      </c>
      <c r="E11" s="143"/>
      <c r="F11" s="143"/>
      <c r="G11" s="143" t="s">
        <v>17</v>
      </c>
      <c r="H11" s="143"/>
      <c r="I11" s="140"/>
      <c r="J11" s="141" t="s">
        <v>2</v>
      </c>
      <c r="K11" s="141"/>
      <c r="L11" s="142"/>
    </row>
    <row r="12" spans="1:12" s="50" customFormat="1" ht="13.5" customHeight="1" thickBot="1">
      <c r="A12" s="67" t="s">
        <v>28</v>
      </c>
      <c r="B12" s="68"/>
      <c r="C12" s="68"/>
      <c r="D12" s="47">
        <v>1</v>
      </c>
      <c r="E12" s="69" t="s">
        <v>75</v>
      </c>
      <c r="F12" s="70"/>
      <c r="G12" s="73" t="s">
        <v>31</v>
      </c>
      <c r="H12" s="69"/>
      <c r="I12" s="69"/>
      <c r="J12" s="47">
        <v>1</v>
      </c>
      <c r="K12" s="69" t="s">
        <v>53</v>
      </c>
      <c r="L12" s="70"/>
    </row>
    <row r="13" spans="1:12" s="50" customFormat="1" ht="13.5" customHeight="1" thickBot="1">
      <c r="A13" s="67" t="s">
        <v>29</v>
      </c>
      <c r="B13" s="68"/>
      <c r="C13" s="68"/>
      <c r="D13" s="47">
        <v>2</v>
      </c>
      <c r="E13" s="69" t="s">
        <v>76</v>
      </c>
      <c r="F13" s="70"/>
      <c r="G13" s="73" t="s">
        <v>32</v>
      </c>
      <c r="H13" s="69"/>
      <c r="I13" s="69"/>
      <c r="J13" s="47">
        <v>2</v>
      </c>
      <c r="K13" s="69" t="s">
        <v>44</v>
      </c>
      <c r="L13" s="70"/>
    </row>
    <row r="14" spans="1:12" s="50" customFormat="1" ht="13.5" customHeight="1" thickBot="1">
      <c r="A14" s="67" t="s">
        <v>30</v>
      </c>
      <c r="B14" s="68"/>
      <c r="C14" s="68"/>
      <c r="D14" s="47">
        <v>3</v>
      </c>
      <c r="E14" s="69" t="s">
        <v>47</v>
      </c>
      <c r="F14" s="70"/>
      <c r="G14" s="73" t="s">
        <v>33</v>
      </c>
      <c r="H14" s="69"/>
      <c r="I14" s="69"/>
      <c r="J14" s="47">
        <v>3</v>
      </c>
      <c r="K14" s="69" t="s">
        <v>52</v>
      </c>
      <c r="L14" s="70"/>
    </row>
    <row r="15" spans="1:12" s="50" customFormat="1" ht="13.5" customHeight="1" thickBot="1">
      <c r="A15" s="131" t="s">
        <v>67</v>
      </c>
      <c r="B15" s="132"/>
      <c r="C15" s="132"/>
      <c r="D15" s="46">
        <v>4</v>
      </c>
      <c r="E15" s="79" t="s">
        <v>78</v>
      </c>
      <c r="F15" s="80"/>
      <c r="G15" s="78" t="s">
        <v>57</v>
      </c>
      <c r="H15" s="79"/>
      <c r="I15" s="79"/>
      <c r="J15" s="46">
        <v>4</v>
      </c>
      <c r="K15" s="79" t="s">
        <v>77</v>
      </c>
      <c r="L15" s="80"/>
    </row>
    <row r="16" s="50" customFormat="1" ht="13.5" thickTop="1"/>
    <row r="17" s="50" customFormat="1" ht="15">
      <c r="A17" s="6" t="s">
        <v>8</v>
      </c>
    </row>
    <row r="18" s="50" customFormat="1" ht="15">
      <c r="A18" s="6"/>
    </row>
    <row r="19" s="50" customFormat="1" ht="14.25">
      <c r="A19" s="11" t="s">
        <v>13</v>
      </c>
    </row>
    <row r="20" s="50" customFormat="1" ht="13.5" thickBot="1"/>
    <row r="21" spans="1:12" s="50" customFormat="1" ht="14.25" thickBot="1" thickTop="1">
      <c r="A21" s="32" t="s">
        <v>3</v>
      </c>
      <c r="B21" s="34" t="s">
        <v>4</v>
      </c>
      <c r="C21" s="81" t="s">
        <v>0</v>
      </c>
      <c r="D21" s="82"/>
      <c r="E21" s="83"/>
      <c r="F21" s="19" t="s">
        <v>55</v>
      </c>
      <c r="G21" s="33" t="s">
        <v>3</v>
      </c>
      <c r="H21" s="34" t="s">
        <v>4</v>
      </c>
      <c r="I21" s="81" t="s">
        <v>1</v>
      </c>
      <c r="J21" s="82"/>
      <c r="K21" s="83"/>
      <c r="L21" s="19" t="s">
        <v>55</v>
      </c>
    </row>
    <row r="22" spans="1:12" s="50" customFormat="1" ht="13.5" thickBot="1">
      <c r="A22" s="84">
        <v>1</v>
      </c>
      <c r="B22" s="129" t="s">
        <v>56</v>
      </c>
      <c r="C22" s="15" t="s">
        <v>6</v>
      </c>
      <c r="D22" s="86" t="str">
        <f>CONCATENATE(E12," v ",E15)</f>
        <v>Balwyn HS v Emerald</v>
      </c>
      <c r="E22" s="86"/>
      <c r="F22" s="16"/>
      <c r="G22" s="84">
        <v>1</v>
      </c>
      <c r="H22" s="129" t="s">
        <v>70</v>
      </c>
      <c r="I22" s="15" t="s">
        <v>6</v>
      </c>
      <c r="J22" s="86" t="str">
        <f>CONCATENATE(K12," v ",K15)</f>
        <v>Vermont SC v Croydon SC</v>
      </c>
      <c r="K22" s="86"/>
      <c r="L22" s="16">
        <v>1</v>
      </c>
    </row>
    <row r="23" spans="1:12" s="50" customFormat="1" ht="13.5" thickBot="1">
      <c r="A23" s="85"/>
      <c r="B23" s="130"/>
      <c r="C23" s="28" t="s">
        <v>7</v>
      </c>
      <c r="D23" s="87" t="str">
        <f>CONCATENATE(E13," v ",E14)</f>
        <v>Wantirna C v Brentwood SC</v>
      </c>
      <c r="E23" s="87"/>
      <c r="F23" s="29">
        <v>1</v>
      </c>
      <c r="G23" s="85"/>
      <c r="H23" s="130"/>
      <c r="I23" s="28" t="s">
        <v>7</v>
      </c>
      <c r="J23" s="87" t="str">
        <f>CONCATENATE(K13," v ",K14)</f>
        <v>Mullauna SC v Healesville HS</v>
      </c>
      <c r="K23" s="87"/>
      <c r="L23" s="29">
        <v>2</v>
      </c>
    </row>
    <row r="24" spans="1:12" s="50" customFormat="1" ht="14.25" thickBot="1" thickTop="1">
      <c r="A24" s="18"/>
      <c r="B24" s="17"/>
      <c r="C24" s="18"/>
      <c r="D24" s="18"/>
      <c r="E24" s="18"/>
      <c r="F24" s="17"/>
      <c r="G24" s="18"/>
      <c r="H24" s="17"/>
      <c r="I24" s="18"/>
      <c r="J24" s="18"/>
      <c r="K24" s="18"/>
      <c r="L24" s="18"/>
    </row>
    <row r="25" spans="1:12" s="50" customFormat="1" ht="14.25" thickBot="1" thickTop="1">
      <c r="A25" s="32" t="s">
        <v>3</v>
      </c>
      <c r="B25" s="34" t="s">
        <v>4</v>
      </c>
      <c r="C25" s="81" t="s">
        <v>0</v>
      </c>
      <c r="D25" s="82"/>
      <c r="E25" s="83"/>
      <c r="F25" s="19" t="s">
        <v>55</v>
      </c>
      <c r="G25" s="33" t="s">
        <v>3</v>
      </c>
      <c r="H25" s="34" t="s">
        <v>4</v>
      </c>
      <c r="I25" s="81" t="s">
        <v>1</v>
      </c>
      <c r="J25" s="82"/>
      <c r="K25" s="83"/>
      <c r="L25" s="19" t="s">
        <v>55</v>
      </c>
    </row>
    <row r="26" spans="1:12" s="50" customFormat="1" ht="13.5" thickBot="1">
      <c r="A26" s="84">
        <v>2</v>
      </c>
      <c r="B26" s="129" t="s">
        <v>71</v>
      </c>
      <c r="C26" s="15" t="s">
        <v>9</v>
      </c>
      <c r="D26" s="86" t="str">
        <f>CONCATENATE(E15," v ",E14)</f>
        <v>Emerald v Brentwood SC</v>
      </c>
      <c r="E26" s="86"/>
      <c r="F26" s="16"/>
      <c r="G26" s="84">
        <v>2</v>
      </c>
      <c r="H26" s="129" t="s">
        <v>74</v>
      </c>
      <c r="I26" s="15" t="s">
        <v>9</v>
      </c>
      <c r="J26" s="86" t="str">
        <f>CONCATENATE(K15," v ",K14)</f>
        <v>Croydon SC v Healesville HS</v>
      </c>
      <c r="K26" s="86"/>
      <c r="L26" s="16">
        <v>1</v>
      </c>
    </row>
    <row r="27" spans="1:12" s="50" customFormat="1" ht="13.5" thickBot="1">
      <c r="A27" s="85"/>
      <c r="B27" s="130"/>
      <c r="C27" s="28" t="s">
        <v>10</v>
      </c>
      <c r="D27" s="87" t="str">
        <f>CONCATENATE(E12," v ",E13)</f>
        <v>Balwyn HS v Wantirna C</v>
      </c>
      <c r="E27" s="87"/>
      <c r="F27" s="29">
        <v>1</v>
      </c>
      <c r="G27" s="85"/>
      <c r="H27" s="130"/>
      <c r="I27" s="28" t="s">
        <v>10</v>
      </c>
      <c r="J27" s="87" t="str">
        <f>CONCATENATE(K12," v ",K13)</f>
        <v>Vermont SC v Mullauna SC</v>
      </c>
      <c r="K27" s="87"/>
      <c r="L27" s="29">
        <v>2</v>
      </c>
    </row>
    <row r="28" spans="1:12" s="50" customFormat="1" ht="14.25" thickBot="1" thickTop="1">
      <c r="A28" s="18"/>
      <c r="B28" s="17"/>
      <c r="C28" s="18"/>
      <c r="D28" s="18"/>
      <c r="E28" s="18"/>
      <c r="F28" s="17"/>
      <c r="G28" s="18"/>
      <c r="H28" s="17"/>
      <c r="I28" s="18"/>
      <c r="J28" s="18"/>
      <c r="K28" s="18"/>
      <c r="L28" s="18"/>
    </row>
    <row r="29" spans="1:12" s="50" customFormat="1" ht="14.25" thickBot="1" thickTop="1">
      <c r="A29" s="32" t="s">
        <v>3</v>
      </c>
      <c r="B29" s="34" t="s">
        <v>4</v>
      </c>
      <c r="C29" s="81" t="s">
        <v>0</v>
      </c>
      <c r="D29" s="82"/>
      <c r="E29" s="83"/>
      <c r="F29" s="19" t="s">
        <v>55</v>
      </c>
      <c r="G29" s="33" t="s">
        <v>3</v>
      </c>
      <c r="H29" s="34" t="s">
        <v>4</v>
      </c>
      <c r="I29" s="81" t="s">
        <v>1</v>
      </c>
      <c r="J29" s="82"/>
      <c r="K29" s="83"/>
      <c r="L29" s="19" t="s">
        <v>55</v>
      </c>
    </row>
    <row r="30" spans="1:12" s="50" customFormat="1" ht="13.5" thickBot="1">
      <c r="A30" s="84">
        <v>3</v>
      </c>
      <c r="B30" s="129" t="s">
        <v>72</v>
      </c>
      <c r="C30" s="15" t="s">
        <v>11</v>
      </c>
      <c r="D30" s="86" t="str">
        <f>CONCATENATE(E13," v ",E15)</f>
        <v>Wantirna C v Emerald</v>
      </c>
      <c r="E30" s="86"/>
      <c r="F30" s="16"/>
      <c r="G30" s="84">
        <v>3</v>
      </c>
      <c r="H30" s="129" t="s">
        <v>73</v>
      </c>
      <c r="I30" s="15" t="s">
        <v>11</v>
      </c>
      <c r="J30" s="86" t="str">
        <f>CONCATENATE(K13," v ",K15)</f>
        <v>Mullauna SC v Croydon SC</v>
      </c>
      <c r="K30" s="86"/>
      <c r="L30" s="16">
        <v>1</v>
      </c>
    </row>
    <row r="31" spans="1:12" s="50" customFormat="1" ht="13.5" thickBot="1">
      <c r="A31" s="85"/>
      <c r="B31" s="130"/>
      <c r="C31" s="28" t="s">
        <v>12</v>
      </c>
      <c r="D31" s="87" t="str">
        <f>CONCATENATE(E14," v ",E12)</f>
        <v>Brentwood SC v Balwyn HS</v>
      </c>
      <c r="E31" s="87"/>
      <c r="F31" s="29">
        <v>1</v>
      </c>
      <c r="G31" s="85"/>
      <c r="H31" s="130"/>
      <c r="I31" s="28" t="s">
        <v>12</v>
      </c>
      <c r="J31" s="87" t="str">
        <f>CONCATENATE(K14," v ",K12)</f>
        <v>Healesville HS v Vermont SC</v>
      </c>
      <c r="K31" s="87"/>
      <c r="L31" s="29">
        <v>2</v>
      </c>
    </row>
    <row r="32" spans="1:12" s="50" customFormat="1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s="50" customFormat="1" ht="15">
      <c r="A33" s="48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spans="1:12" s="50" customFormat="1" ht="13.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s="50" customFormat="1" ht="14.25" customHeight="1" thickBot="1" thickTop="1">
      <c r="A35" s="88" t="s">
        <v>4</v>
      </c>
      <c r="B35" s="89"/>
      <c r="C35" s="90"/>
      <c r="D35" s="91"/>
      <c r="E35" s="91"/>
      <c r="F35" s="91"/>
      <c r="G35" s="91"/>
      <c r="H35" s="91"/>
      <c r="I35" s="91"/>
      <c r="J35" s="91"/>
      <c r="K35" s="133"/>
      <c r="L35" s="19" t="s">
        <v>55</v>
      </c>
    </row>
    <row r="36" spans="1:12" s="50" customFormat="1" ht="13.5" thickBot="1">
      <c r="A36" s="92"/>
      <c r="B36" s="93"/>
      <c r="C36" s="96" t="s">
        <v>26</v>
      </c>
      <c r="D36" s="97"/>
      <c r="E36" s="97"/>
      <c r="F36" s="97"/>
      <c r="G36" s="97" t="s">
        <v>27</v>
      </c>
      <c r="H36" s="97"/>
      <c r="I36" s="97"/>
      <c r="J36" s="97"/>
      <c r="K36" s="135"/>
      <c r="L36" s="114">
        <v>2</v>
      </c>
    </row>
    <row r="37" spans="1:12" s="50" customFormat="1" ht="13.5" thickBot="1">
      <c r="A37" s="94"/>
      <c r="B37" s="95"/>
      <c r="C37" s="116"/>
      <c r="D37" s="117"/>
      <c r="E37" s="117"/>
      <c r="F37" s="117"/>
      <c r="G37" s="117"/>
      <c r="H37" s="117"/>
      <c r="I37" s="117"/>
      <c r="J37" s="117"/>
      <c r="K37" s="134"/>
      <c r="L37" s="115"/>
    </row>
    <row r="38" spans="1:12" s="50" customFormat="1" ht="13.5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s="50" customFormat="1" ht="13.5" thickBot="1">
      <c r="A39" s="1"/>
      <c r="B39" s="1"/>
      <c r="C39" s="1"/>
      <c r="D39" s="1"/>
      <c r="E39" s="1"/>
      <c r="F39" s="1"/>
      <c r="G39" s="1"/>
      <c r="H39" s="121"/>
      <c r="I39" s="121"/>
      <c r="J39" s="121"/>
      <c r="K39" s="121"/>
      <c r="L39" s="121"/>
    </row>
    <row r="40" spans="1:12" s="50" customFormat="1" ht="14.25" thickBot="1" thickTop="1">
      <c r="A40" s="1"/>
      <c r="B40" s="1"/>
      <c r="C40" s="122" t="s">
        <v>15</v>
      </c>
      <c r="D40" s="123"/>
      <c r="E40" s="123"/>
      <c r="F40" s="123"/>
      <c r="G40" s="123" t="s">
        <v>19</v>
      </c>
      <c r="H40" s="123"/>
      <c r="I40" s="123"/>
      <c r="J40" s="123"/>
      <c r="K40" s="138"/>
      <c r="L40" s="1"/>
    </row>
    <row r="41" spans="1:12" s="50" customFormat="1" ht="13.5" thickBot="1">
      <c r="A41" s="1"/>
      <c r="B41" s="1"/>
      <c r="C41" s="98"/>
      <c r="D41" s="99"/>
      <c r="E41" s="99"/>
      <c r="F41" s="99"/>
      <c r="G41" s="99"/>
      <c r="H41" s="99"/>
      <c r="I41" s="99"/>
      <c r="J41" s="99"/>
      <c r="K41" s="136"/>
      <c r="L41" s="1"/>
    </row>
    <row r="42" spans="1:12" s="50" customFormat="1" ht="13.5" thickBot="1">
      <c r="A42" s="1"/>
      <c r="B42" s="1"/>
      <c r="C42" s="100"/>
      <c r="D42" s="101"/>
      <c r="E42" s="101"/>
      <c r="F42" s="101"/>
      <c r="G42" s="101"/>
      <c r="H42" s="101"/>
      <c r="I42" s="101"/>
      <c r="J42" s="101"/>
      <c r="K42" s="137"/>
      <c r="L42" s="1"/>
    </row>
    <row r="43" s="50" customFormat="1" ht="13.5" thickTop="1"/>
  </sheetData>
  <sheetProtection selectLockedCells="1"/>
  <mergeCells count="72">
    <mergeCell ref="L36:L37"/>
    <mergeCell ref="C37:F37"/>
    <mergeCell ref="G37:K37"/>
    <mergeCell ref="H39:L39"/>
    <mergeCell ref="C40:F40"/>
    <mergeCell ref="G40:K40"/>
    <mergeCell ref="A35:B35"/>
    <mergeCell ref="C35:F35"/>
    <mergeCell ref="G35:K35"/>
    <mergeCell ref="A36:B37"/>
    <mergeCell ref="C36:F36"/>
    <mergeCell ref="G36:K36"/>
    <mergeCell ref="C29:E29"/>
    <mergeCell ref="I29:K29"/>
    <mergeCell ref="A30:A31"/>
    <mergeCell ref="B30:B31"/>
    <mergeCell ref="D30:E30"/>
    <mergeCell ref="G30:G31"/>
    <mergeCell ref="H30:H31"/>
    <mergeCell ref="J30:K30"/>
    <mergeCell ref="D31:E31"/>
    <mergeCell ref="J31:K31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A22:A23"/>
    <mergeCell ref="B22:B23"/>
    <mergeCell ref="D22:E22"/>
    <mergeCell ref="G22:G23"/>
    <mergeCell ref="H22:H23"/>
    <mergeCell ref="J22:K22"/>
    <mergeCell ref="D23:E23"/>
    <mergeCell ref="J23:K23"/>
    <mergeCell ref="A14:C14"/>
    <mergeCell ref="E14:F14"/>
    <mergeCell ref="G14:I14"/>
    <mergeCell ref="K14:L14"/>
    <mergeCell ref="A15:C15"/>
    <mergeCell ref="E15:F15"/>
    <mergeCell ref="G15:I15"/>
    <mergeCell ref="K15:L15"/>
    <mergeCell ref="A12:C12"/>
    <mergeCell ref="E12:F12"/>
    <mergeCell ref="G12:I12"/>
    <mergeCell ref="K12:L12"/>
    <mergeCell ref="A13:C13"/>
    <mergeCell ref="E13:F13"/>
    <mergeCell ref="G13:I13"/>
    <mergeCell ref="K13:L13"/>
    <mergeCell ref="A1:L1"/>
    <mergeCell ref="A2:L2"/>
    <mergeCell ref="A3:L3"/>
    <mergeCell ref="A6:K6"/>
    <mergeCell ref="B4:K4"/>
    <mergeCell ref="A10:F10"/>
    <mergeCell ref="G10:L10"/>
    <mergeCell ref="C21:E21"/>
    <mergeCell ref="I21:K21"/>
    <mergeCell ref="C25:E25"/>
    <mergeCell ref="C41:F42"/>
    <mergeCell ref="G41:K42"/>
    <mergeCell ref="A5:L5"/>
    <mergeCell ref="A11:C11"/>
    <mergeCell ref="D11:F11"/>
    <mergeCell ref="G11:I11"/>
    <mergeCell ref="J11:L1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42"/>
  <sheetViews>
    <sheetView showGridLines="0" showRowColHeaders="0" showZeros="0" zoomScalePageLayoutView="0" workbookViewId="0" topLeftCell="A16">
      <selection activeCell="L35" sqref="L35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2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>
      <c r="A4" s="51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56" t="s">
        <v>0</v>
      </c>
      <c r="B10" s="56"/>
      <c r="C10" s="56"/>
      <c r="D10" s="56"/>
      <c r="E10" s="56"/>
      <c r="F10" s="56"/>
      <c r="G10" s="56" t="s">
        <v>1</v>
      </c>
      <c r="H10" s="56"/>
      <c r="I10" s="56"/>
      <c r="J10" s="56"/>
      <c r="K10" s="56"/>
      <c r="L10" s="56"/>
    </row>
    <row r="11" spans="1:12" ht="13.5" thickBot="1">
      <c r="A11" s="60" t="s">
        <v>17</v>
      </c>
      <c r="B11" s="61"/>
      <c r="C11" s="61"/>
      <c r="D11" s="62" t="s">
        <v>2</v>
      </c>
      <c r="E11" s="63"/>
      <c r="F11" s="63"/>
      <c r="G11" s="63" t="s">
        <v>17</v>
      </c>
      <c r="H11" s="63"/>
      <c r="I11" s="60"/>
      <c r="J11" s="61" t="s">
        <v>2</v>
      </c>
      <c r="K11" s="61"/>
      <c r="L11" s="62"/>
    </row>
    <row r="12" spans="1:12" ht="13.5" thickBot="1">
      <c r="A12" s="67"/>
      <c r="B12" s="68"/>
      <c r="C12" s="68"/>
      <c r="D12" s="12">
        <v>1</v>
      </c>
      <c r="E12" s="69"/>
      <c r="F12" s="70"/>
      <c r="G12" s="73"/>
      <c r="H12" s="69"/>
      <c r="I12" s="69"/>
      <c r="J12" s="12">
        <v>1</v>
      </c>
      <c r="K12" s="69"/>
      <c r="L12" s="70"/>
    </row>
    <row r="13" spans="1:12" ht="13.5" thickBot="1">
      <c r="A13" s="67"/>
      <c r="B13" s="68"/>
      <c r="C13" s="68"/>
      <c r="D13" s="12">
        <v>2</v>
      </c>
      <c r="E13" s="69"/>
      <c r="F13" s="70"/>
      <c r="G13" s="73"/>
      <c r="H13" s="69"/>
      <c r="I13" s="69"/>
      <c r="J13" s="12">
        <v>2</v>
      </c>
      <c r="K13" s="69"/>
      <c r="L13" s="70"/>
    </row>
    <row r="14" spans="1:12" ht="13.5" thickBot="1">
      <c r="A14" s="67"/>
      <c r="B14" s="68"/>
      <c r="C14" s="68"/>
      <c r="D14" s="12">
        <v>3</v>
      </c>
      <c r="E14" s="69"/>
      <c r="F14" s="70"/>
      <c r="G14" s="73"/>
      <c r="H14" s="69"/>
      <c r="I14" s="69"/>
      <c r="J14" s="12">
        <v>3</v>
      </c>
      <c r="K14" s="69"/>
      <c r="L14" s="70"/>
    </row>
    <row r="15" spans="1:12" ht="13.5" thickBot="1">
      <c r="A15" s="131"/>
      <c r="B15" s="132"/>
      <c r="C15" s="132"/>
      <c r="D15" s="13">
        <v>4</v>
      </c>
      <c r="E15" s="79"/>
      <c r="F15" s="80"/>
      <c r="G15" s="78"/>
      <c r="H15" s="79"/>
      <c r="I15" s="79"/>
      <c r="J15" s="13">
        <v>4</v>
      </c>
      <c r="K15" s="79"/>
      <c r="L15" s="80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1" t="s">
        <v>0</v>
      </c>
      <c r="D21" s="82"/>
      <c r="E21" s="83"/>
      <c r="F21" s="19" t="s">
        <v>5</v>
      </c>
      <c r="G21" s="33" t="s">
        <v>3</v>
      </c>
      <c r="H21" s="34" t="s">
        <v>4</v>
      </c>
      <c r="I21" s="81" t="s">
        <v>1</v>
      </c>
      <c r="J21" s="82"/>
      <c r="K21" s="83"/>
      <c r="L21" s="19" t="s">
        <v>55</v>
      </c>
    </row>
    <row r="22" spans="1:12" ht="13.5" thickBot="1">
      <c r="A22" s="84">
        <v>1</v>
      </c>
      <c r="B22" s="14"/>
      <c r="C22" s="15" t="s">
        <v>6</v>
      </c>
      <c r="D22" s="86" t="str">
        <f>CONCATENATE(E12," v ",E15)</f>
        <v> v </v>
      </c>
      <c r="E22" s="86"/>
      <c r="F22" s="16"/>
      <c r="G22" s="84">
        <v>1</v>
      </c>
      <c r="H22" s="14"/>
      <c r="I22" s="15" t="s">
        <v>6</v>
      </c>
      <c r="J22" s="86" t="str">
        <f>CONCATENATE(K12," v ",K15)</f>
        <v> v </v>
      </c>
      <c r="K22" s="86"/>
      <c r="L22" s="16"/>
    </row>
    <row r="23" spans="1:12" ht="13.5" thickBot="1">
      <c r="A23" s="85"/>
      <c r="B23" s="31"/>
      <c r="C23" s="28" t="s">
        <v>7</v>
      </c>
      <c r="D23" s="87" t="str">
        <f>CONCATENATE(E13," v ",E14)</f>
        <v> v </v>
      </c>
      <c r="E23" s="87"/>
      <c r="F23" s="29"/>
      <c r="G23" s="85"/>
      <c r="H23" s="31"/>
      <c r="I23" s="28" t="s">
        <v>7</v>
      </c>
      <c r="J23" s="87" t="str">
        <f>CONCATENATE(K13," v ",K14)</f>
        <v> v </v>
      </c>
      <c r="K23" s="87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1" t="s">
        <v>0</v>
      </c>
      <c r="D25" s="82"/>
      <c r="E25" s="83"/>
      <c r="F25" s="19" t="s">
        <v>5</v>
      </c>
      <c r="G25" s="33" t="s">
        <v>3</v>
      </c>
      <c r="H25" s="34" t="s">
        <v>4</v>
      </c>
      <c r="I25" s="81" t="s">
        <v>1</v>
      </c>
      <c r="J25" s="82"/>
      <c r="K25" s="83"/>
      <c r="L25" s="19" t="s">
        <v>55</v>
      </c>
    </row>
    <row r="26" spans="1:12" ht="13.5" thickBot="1">
      <c r="A26" s="84">
        <v>2</v>
      </c>
      <c r="B26" s="14"/>
      <c r="C26" s="15" t="s">
        <v>9</v>
      </c>
      <c r="D26" s="86" t="str">
        <f>CONCATENATE(E15," v ",E14)</f>
        <v> v </v>
      </c>
      <c r="E26" s="86"/>
      <c r="F26" s="16"/>
      <c r="G26" s="84">
        <v>2</v>
      </c>
      <c r="H26" s="14"/>
      <c r="I26" s="15" t="s">
        <v>9</v>
      </c>
      <c r="J26" s="86" t="str">
        <f>CONCATENATE(K15," v ",K14)</f>
        <v> v </v>
      </c>
      <c r="K26" s="86"/>
      <c r="L26" s="16"/>
    </row>
    <row r="27" spans="1:12" ht="13.5" thickBot="1">
      <c r="A27" s="85"/>
      <c r="B27" s="31"/>
      <c r="C27" s="28" t="s">
        <v>10</v>
      </c>
      <c r="D27" s="87" t="str">
        <f>CONCATENATE(E12," v ",E13)</f>
        <v> v </v>
      </c>
      <c r="E27" s="87"/>
      <c r="F27" s="29"/>
      <c r="G27" s="85"/>
      <c r="H27" s="31"/>
      <c r="I27" s="28" t="s">
        <v>10</v>
      </c>
      <c r="J27" s="87" t="str">
        <f>CONCATENATE(K12," v ",K13)</f>
        <v> v </v>
      </c>
      <c r="K27" s="87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1" t="s">
        <v>0</v>
      </c>
      <c r="D29" s="82"/>
      <c r="E29" s="83"/>
      <c r="F29" s="19" t="s">
        <v>5</v>
      </c>
      <c r="G29" s="33" t="s">
        <v>3</v>
      </c>
      <c r="H29" s="34" t="s">
        <v>4</v>
      </c>
      <c r="I29" s="81" t="s">
        <v>1</v>
      </c>
      <c r="J29" s="82"/>
      <c r="K29" s="83"/>
      <c r="L29" s="19" t="s">
        <v>55</v>
      </c>
    </row>
    <row r="30" spans="1:12" ht="13.5" thickBot="1">
      <c r="A30" s="84">
        <v>3</v>
      </c>
      <c r="B30" s="14"/>
      <c r="C30" s="15" t="s">
        <v>11</v>
      </c>
      <c r="D30" s="86" t="str">
        <f>CONCATENATE(E13," v ",E15)</f>
        <v> v </v>
      </c>
      <c r="E30" s="86"/>
      <c r="F30" s="16"/>
      <c r="G30" s="84">
        <v>3</v>
      </c>
      <c r="H30" s="14"/>
      <c r="I30" s="15" t="s">
        <v>11</v>
      </c>
      <c r="J30" s="86" t="str">
        <f>CONCATENATE(K13," v ",K15)</f>
        <v> v </v>
      </c>
      <c r="K30" s="86"/>
      <c r="L30" s="16"/>
    </row>
    <row r="31" spans="1:12" ht="13.5" thickBot="1">
      <c r="A31" s="85"/>
      <c r="B31" s="31"/>
      <c r="C31" s="28" t="s">
        <v>12</v>
      </c>
      <c r="D31" s="87" t="str">
        <f>CONCATENATE(E14," v ",E12)</f>
        <v> v </v>
      </c>
      <c r="E31" s="87"/>
      <c r="F31" s="29"/>
      <c r="G31" s="85"/>
      <c r="H31" s="31"/>
      <c r="I31" s="28" t="s">
        <v>12</v>
      </c>
      <c r="J31" s="87" t="str">
        <f>CONCATENATE(K14," v ",K12)</f>
        <v> v </v>
      </c>
      <c r="K31" s="87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88" t="s">
        <v>4</v>
      </c>
      <c r="B35" s="89"/>
      <c r="C35" s="90"/>
      <c r="D35" s="91"/>
      <c r="E35" s="91"/>
      <c r="F35" s="91"/>
      <c r="G35" s="91"/>
      <c r="H35" s="91"/>
      <c r="I35" s="91"/>
      <c r="J35" s="91"/>
      <c r="K35" s="133"/>
      <c r="L35" s="19" t="s">
        <v>55</v>
      </c>
    </row>
    <row r="36" spans="1:12" ht="13.5" thickBot="1">
      <c r="A36" s="92"/>
      <c r="B36" s="93"/>
      <c r="C36" s="96" t="s">
        <v>26</v>
      </c>
      <c r="D36" s="97"/>
      <c r="E36" s="97"/>
      <c r="F36" s="97"/>
      <c r="G36" s="97" t="s">
        <v>27</v>
      </c>
      <c r="H36" s="97"/>
      <c r="I36" s="97"/>
      <c r="J36" s="97"/>
      <c r="K36" s="135"/>
      <c r="L36" s="114"/>
    </row>
    <row r="37" spans="1:12" ht="13.5" thickBot="1">
      <c r="A37" s="94"/>
      <c r="B37" s="95"/>
      <c r="C37" s="116"/>
      <c r="D37" s="117"/>
      <c r="E37" s="117"/>
      <c r="F37" s="117"/>
      <c r="G37" s="117"/>
      <c r="H37" s="117"/>
      <c r="I37" s="117"/>
      <c r="J37" s="117"/>
      <c r="K37" s="134"/>
      <c r="L37" s="115"/>
    </row>
    <row r="38" ht="13.5" thickTop="1"/>
    <row r="39" spans="8:12" ht="12.75">
      <c r="H39" s="121"/>
      <c r="I39" s="121"/>
      <c r="J39" s="121"/>
      <c r="K39" s="121"/>
      <c r="L39" s="121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2">
    <mergeCell ref="A5:L5"/>
    <mergeCell ref="A1:L1"/>
    <mergeCell ref="A2:L2"/>
    <mergeCell ref="A3:L3"/>
    <mergeCell ref="A4:L4"/>
    <mergeCell ref="A10:F10"/>
    <mergeCell ref="G10:L10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E12:F12"/>
    <mergeCell ref="G12:I12"/>
    <mergeCell ref="K12:L12"/>
    <mergeCell ref="A15:C15"/>
    <mergeCell ref="E15:F15"/>
    <mergeCell ref="G15:I15"/>
    <mergeCell ref="K15:L15"/>
    <mergeCell ref="A14:C14"/>
    <mergeCell ref="E14:F14"/>
    <mergeCell ref="G14:I14"/>
    <mergeCell ref="K14:L14"/>
    <mergeCell ref="C21:E21"/>
    <mergeCell ref="I21:K21"/>
    <mergeCell ref="A22:A23"/>
    <mergeCell ref="D22:E22"/>
    <mergeCell ref="J22:K22"/>
    <mergeCell ref="D23:E23"/>
    <mergeCell ref="J23:K23"/>
    <mergeCell ref="G22:G23"/>
    <mergeCell ref="C36:F36"/>
    <mergeCell ref="C25:E25"/>
    <mergeCell ref="I25:K25"/>
    <mergeCell ref="A26:A27"/>
    <mergeCell ref="D26:E26"/>
    <mergeCell ref="J26:K26"/>
    <mergeCell ref="D27:E27"/>
    <mergeCell ref="J27:K27"/>
    <mergeCell ref="G26:G27"/>
    <mergeCell ref="C29:E29"/>
    <mergeCell ref="I29:K29"/>
    <mergeCell ref="A30:A31"/>
    <mergeCell ref="D30:E30"/>
    <mergeCell ref="J30:K30"/>
    <mergeCell ref="D31:E31"/>
    <mergeCell ref="J31:K31"/>
    <mergeCell ref="G30:G31"/>
    <mergeCell ref="G36:K36"/>
    <mergeCell ref="H39:L39"/>
    <mergeCell ref="A6:K6"/>
    <mergeCell ref="L36:L37"/>
    <mergeCell ref="C37:F37"/>
    <mergeCell ref="G37:K37"/>
    <mergeCell ref="A35:B35"/>
    <mergeCell ref="C35:F35"/>
    <mergeCell ref="G35:K35"/>
    <mergeCell ref="A36:B3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42"/>
  <sheetViews>
    <sheetView showGridLines="0" showRowColHeaders="0" showZeros="0" zoomScalePageLayoutView="0" workbookViewId="0" topLeftCell="A22">
      <selection activeCell="L35" sqref="L35"/>
    </sheetView>
  </sheetViews>
  <sheetFormatPr defaultColWidth="9.140625" defaultRowHeight="12.75"/>
  <cols>
    <col min="1" max="1" width="4.421875" style="0" customWidth="1"/>
    <col min="2" max="2" width="6.28125" style="0" customWidth="1"/>
    <col min="3" max="3" width="8.7109375" style="0" customWidth="1"/>
    <col min="4" max="4" width="3.7109375" style="1" customWidth="1"/>
    <col min="5" max="5" width="21.7109375" style="0" customWidth="1"/>
    <col min="6" max="6" width="6.7109375" style="0" customWidth="1"/>
    <col min="7" max="7" width="4.421875" style="0" customWidth="1"/>
    <col min="8" max="8" width="6.28125" style="0" customWidth="1"/>
    <col min="9" max="9" width="8.7109375" style="0" customWidth="1"/>
    <col min="10" max="10" width="3.7109375" style="0" customWidth="1"/>
    <col min="11" max="11" width="21.7109375" style="0" customWidth="1"/>
    <col min="12" max="12" width="6.7109375" style="0" customWidth="1"/>
  </cols>
  <sheetData>
    <row r="1" spans="1:12" ht="18.75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>
      <c r="A4" s="51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2.75" customHeight="1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37"/>
    </row>
    <row r="7" spans="1:12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">
      <c r="A8" s="6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ht="13.5" thickBot="1"/>
    <row r="10" spans="1:12" ht="14.25" thickBot="1" thickTop="1">
      <c r="A10" s="56" t="s">
        <v>0</v>
      </c>
      <c r="B10" s="56"/>
      <c r="C10" s="56"/>
      <c r="D10" s="56"/>
      <c r="E10" s="56"/>
      <c r="F10" s="56"/>
      <c r="G10" s="56" t="s">
        <v>1</v>
      </c>
      <c r="H10" s="56"/>
      <c r="I10" s="56"/>
      <c r="J10" s="56"/>
      <c r="K10" s="56"/>
      <c r="L10" s="56"/>
    </row>
    <row r="11" spans="1:12" ht="13.5" thickBot="1">
      <c r="A11" s="60" t="s">
        <v>17</v>
      </c>
      <c r="B11" s="61"/>
      <c r="C11" s="61"/>
      <c r="D11" s="62" t="s">
        <v>2</v>
      </c>
      <c r="E11" s="63"/>
      <c r="F11" s="63"/>
      <c r="G11" s="63" t="s">
        <v>17</v>
      </c>
      <c r="H11" s="63"/>
      <c r="I11" s="60"/>
      <c r="J11" s="61" t="s">
        <v>2</v>
      </c>
      <c r="K11" s="61"/>
      <c r="L11" s="62"/>
    </row>
    <row r="12" spans="1:12" ht="13.5" thickBot="1">
      <c r="A12" s="67"/>
      <c r="B12" s="68"/>
      <c r="C12" s="68"/>
      <c r="D12" s="12">
        <v>1</v>
      </c>
      <c r="E12" s="69"/>
      <c r="F12" s="70"/>
      <c r="G12" s="73"/>
      <c r="H12" s="69"/>
      <c r="I12" s="69"/>
      <c r="J12" s="12">
        <v>1</v>
      </c>
      <c r="K12" s="69"/>
      <c r="L12" s="70"/>
    </row>
    <row r="13" spans="1:12" ht="13.5" thickBot="1">
      <c r="A13" s="67"/>
      <c r="B13" s="68"/>
      <c r="C13" s="68"/>
      <c r="D13" s="12">
        <v>2</v>
      </c>
      <c r="E13" s="127"/>
      <c r="F13" s="146"/>
      <c r="G13" s="73"/>
      <c r="H13" s="69"/>
      <c r="I13" s="69"/>
      <c r="J13" s="12">
        <v>2</v>
      </c>
      <c r="K13" s="69"/>
      <c r="L13" s="70"/>
    </row>
    <row r="14" spans="1:12" ht="13.5" thickBot="1">
      <c r="A14" s="67"/>
      <c r="B14" s="68"/>
      <c r="C14" s="68"/>
      <c r="D14" s="12">
        <v>3</v>
      </c>
      <c r="E14" s="127"/>
      <c r="F14" s="146"/>
      <c r="G14" s="73"/>
      <c r="H14" s="69"/>
      <c r="I14" s="69"/>
      <c r="J14" s="12">
        <v>3</v>
      </c>
      <c r="K14" s="69"/>
      <c r="L14" s="70"/>
    </row>
    <row r="15" spans="1:12" ht="13.5" thickBot="1">
      <c r="A15" s="131"/>
      <c r="B15" s="132"/>
      <c r="C15" s="132"/>
      <c r="D15" s="13">
        <v>4</v>
      </c>
      <c r="E15" s="144"/>
      <c r="F15" s="145"/>
      <c r="G15" s="78"/>
      <c r="H15" s="79"/>
      <c r="I15" s="79"/>
      <c r="J15" s="13">
        <v>4</v>
      </c>
      <c r="K15" s="79"/>
      <c r="L15" s="80"/>
    </row>
    <row r="16" ht="13.5" thickTop="1"/>
    <row r="17" ht="15">
      <c r="A17" s="6" t="s">
        <v>8</v>
      </c>
    </row>
    <row r="18" ht="15">
      <c r="A18" s="6"/>
    </row>
    <row r="19" ht="14.25">
      <c r="A19" s="11" t="s">
        <v>13</v>
      </c>
    </row>
    <row r="20" ht="13.5" thickBot="1"/>
    <row r="21" spans="1:12" ht="14.25" thickBot="1" thickTop="1">
      <c r="A21" s="32" t="s">
        <v>3</v>
      </c>
      <c r="B21" s="34" t="s">
        <v>4</v>
      </c>
      <c r="C21" s="81" t="s">
        <v>0</v>
      </c>
      <c r="D21" s="82"/>
      <c r="E21" s="83"/>
      <c r="F21" s="19" t="s">
        <v>5</v>
      </c>
      <c r="G21" s="33" t="s">
        <v>3</v>
      </c>
      <c r="H21" s="34" t="s">
        <v>4</v>
      </c>
      <c r="I21" s="81" t="s">
        <v>1</v>
      </c>
      <c r="J21" s="82"/>
      <c r="K21" s="83"/>
      <c r="L21" s="19" t="s">
        <v>55</v>
      </c>
    </row>
    <row r="22" spans="1:12" ht="13.5" thickBot="1">
      <c r="A22" s="84">
        <v>1</v>
      </c>
      <c r="B22" s="129"/>
      <c r="C22" s="15" t="s">
        <v>6</v>
      </c>
      <c r="D22" s="86" t="str">
        <f>CONCATENATE(E12," v ",E15)</f>
        <v> v </v>
      </c>
      <c r="E22" s="86"/>
      <c r="F22" s="16"/>
      <c r="G22" s="84">
        <v>1</v>
      </c>
      <c r="H22" s="129"/>
      <c r="I22" s="15" t="s">
        <v>6</v>
      </c>
      <c r="J22" s="86" t="str">
        <f>CONCATENATE(K12," v ",K15)</f>
        <v> v </v>
      </c>
      <c r="K22" s="86"/>
      <c r="L22" s="16"/>
    </row>
    <row r="23" spans="1:12" ht="13.5" thickBot="1">
      <c r="A23" s="85"/>
      <c r="B23" s="130"/>
      <c r="C23" s="28" t="s">
        <v>7</v>
      </c>
      <c r="D23" s="87" t="str">
        <f>CONCATENATE(E13," v ",E14)</f>
        <v> v </v>
      </c>
      <c r="E23" s="87"/>
      <c r="F23" s="29"/>
      <c r="G23" s="85"/>
      <c r="H23" s="130"/>
      <c r="I23" s="28" t="s">
        <v>7</v>
      </c>
      <c r="J23" s="87" t="str">
        <f>CONCATENATE(K13," v ",K14)</f>
        <v> v </v>
      </c>
      <c r="K23" s="87"/>
      <c r="L23" s="29"/>
    </row>
    <row r="24" spans="1:12" ht="14.25" thickBot="1" thickTop="1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</row>
    <row r="25" spans="1:12" ht="14.25" thickBot="1" thickTop="1">
      <c r="A25" s="32" t="s">
        <v>3</v>
      </c>
      <c r="B25" s="34" t="s">
        <v>4</v>
      </c>
      <c r="C25" s="81" t="s">
        <v>0</v>
      </c>
      <c r="D25" s="82"/>
      <c r="E25" s="83"/>
      <c r="F25" s="19" t="s">
        <v>5</v>
      </c>
      <c r="G25" s="33" t="s">
        <v>3</v>
      </c>
      <c r="H25" s="34" t="s">
        <v>4</v>
      </c>
      <c r="I25" s="81" t="s">
        <v>1</v>
      </c>
      <c r="J25" s="82"/>
      <c r="K25" s="83"/>
      <c r="L25" s="19" t="s">
        <v>55</v>
      </c>
    </row>
    <row r="26" spans="1:12" ht="13.5" thickBot="1">
      <c r="A26" s="84">
        <v>2</v>
      </c>
      <c r="B26" s="129"/>
      <c r="C26" s="15" t="s">
        <v>9</v>
      </c>
      <c r="D26" s="86" t="str">
        <f>CONCATENATE(E15," v ",E14)</f>
        <v> v </v>
      </c>
      <c r="E26" s="86"/>
      <c r="F26" s="16"/>
      <c r="G26" s="84">
        <v>2</v>
      </c>
      <c r="H26" s="129"/>
      <c r="I26" s="15" t="s">
        <v>9</v>
      </c>
      <c r="J26" s="86" t="str">
        <f>CONCATENATE(K15," v ",K14)</f>
        <v> v </v>
      </c>
      <c r="K26" s="86"/>
      <c r="L26" s="16"/>
    </row>
    <row r="27" spans="1:12" ht="13.5" thickBot="1">
      <c r="A27" s="85"/>
      <c r="B27" s="130"/>
      <c r="C27" s="28" t="s">
        <v>10</v>
      </c>
      <c r="D27" s="87" t="str">
        <f>CONCATENATE(E12," v ",E13)</f>
        <v> v </v>
      </c>
      <c r="E27" s="87"/>
      <c r="F27" s="29"/>
      <c r="G27" s="85"/>
      <c r="H27" s="130"/>
      <c r="I27" s="28" t="s">
        <v>10</v>
      </c>
      <c r="J27" s="87" t="str">
        <f>CONCATENATE(K12," v ",K13)</f>
        <v> v </v>
      </c>
      <c r="K27" s="87"/>
      <c r="L27" s="29"/>
    </row>
    <row r="28" spans="1:12" ht="14.25" thickBot="1" thickTop="1">
      <c r="A28" s="17"/>
      <c r="B28" s="17"/>
      <c r="C28" s="17"/>
      <c r="D28" s="18"/>
      <c r="E28" s="17"/>
      <c r="F28" s="17"/>
      <c r="G28" s="17"/>
      <c r="H28" s="17"/>
      <c r="I28" s="17"/>
      <c r="J28" s="17"/>
      <c r="K28" s="17"/>
      <c r="L28" s="17"/>
    </row>
    <row r="29" spans="1:12" ht="14.25" thickBot="1" thickTop="1">
      <c r="A29" s="32" t="s">
        <v>3</v>
      </c>
      <c r="B29" s="34" t="s">
        <v>4</v>
      </c>
      <c r="C29" s="81" t="s">
        <v>0</v>
      </c>
      <c r="D29" s="82"/>
      <c r="E29" s="83"/>
      <c r="F29" s="19" t="s">
        <v>5</v>
      </c>
      <c r="G29" s="33" t="s">
        <v>3</v>
      </c>
      <c r="H29" s="34" t="s">
        <v>4</v>
      </c>
      <c r="I29" s="81" t="s">
        <v>1</v>
      </c>
      <c r="J29" s="82"/>
      <c r="K29" s="83"/>
      <c r="L29" s="19" t="s">
        <v>55</v>
      </c>
    </row>
    <row r="30" spans="1:12" ht="13.5" thickBot="1">
      <c r="A30" s="84">
        <v>3</v>
      </c>
      <c r="B30" s="129"/>
      <c r="C30" s="15" t="s">
        <v>11</v>
      </c>
      <c r="D30" s="86" t="str">
        <f>CONCATENATE(E13," v ",E15)</f>
        <v> v </v>
      </c>
      <c r="E30" s="86"/>
      <c r="F30" s="16"/>
      <c r="G30" s="84">
        <v>3</v>
      </c>
      <c r="H30" s="129"/>
      <c r="I30" s="15" t="s">
        <v>11</v>
      </c>
      <c r="J30" s="86" t="str">
        <f>CONCATENATE(K13," v ",K15)</f>
        <v> v </v>
      </c>
      <c r="K30" s="86"/>
      <c r="L30" s="16"/>
    </row>
    <row r="31" spans="1:12" ht="13.5" thickBot="1">
      <c r="A31" s="85"/>
      <c r="B31" s="130"/>
      <c r="C31" s="28" t="s">
        <v>12</v>
      </c>
      <c r="D31" s="87" t="str">
        <f>CONCATENATE(E14," v ",E12)</f>
        <v> v </v>
      </c>
      <c r="E31" s="87"/>
      <c r="F31" s="29"/>
      <c r="G31" s="85"/>
      <c r="H31" s="130"/>
      <c r="I31" s="28" t="s">
        <v>12</v>
      </c>
      <c r="J31" s="87" t="str">
        <f>CONCATENATE(K14," v ",K12)</f>
        <v> v </v>
      </c>
      <c r="K31" s="87"/>
      <c r="L31" s="29"/>
    </row>
    <row r="32" spans="1:12" ht="15.75" thickTop="1">
      <c r="A32" s="3"/>
      <c r="B32" s="7"/>
      <c r="C32" s="8"/>
      <c r="D32" s="9"/>
      <c r="E32" s="9"/>
      <c r="F32" s="4"/>
      <c r="G32" s="3"/>
      <c r="H32" s="7"/>
      <c r="I32" s="8"/>
      <c r="J32" s="9"/>
      <c r="K32" s="9"/>
      <c r="L32" s="4"/>
    </row>
    <row r="33" spans="1:12" ht="15">
      <c r="A33" s="10" t="s">
        <v>14</v>
      </c>
      <c r="B33" s="7"/>
      <c r="C33" s="8"/>
      <c r="D33" s="9"/>
      <c r="E33" s="9"/>
      <c r="F33" s="4"/>
      <c r="G33" s="3"/>
      <c r="H33" s="7"/>
      <c r="I33" s="8"/>
      <c r="J33" s="9"/>
      <c r="K33" s="9"/>
      <c r="L33" s="4"/>
    </row>
    <row r="34" ht="13.5" thickBot="1"/>
    <row r="35" spans="1:12" ht="14.25" thickBot="1" thickTop="1">
      <c r="A35" s="88" t="s">
        <v>4</v>
      </c>
      <c r="B35" s="89"/>
      <c r="C35" s="90"/>
      <c r="D35" s="91"/>
      <c r="E35" s="91"/>
      <c r="F35" s="91"/>
      <c r="G35" s="91"/>
      <c r="H35" s="91"/>
      <c r="I35" s="91"/>
      <c r="J35" s="91"/>
      <c r="K35" s="133"/>
      <c r="L35" s="19" t="s">
        <v>55</v>
      </c>
    </row>
    <row r="36" spans="1:12" ht="13.5" thickBot="1">
      <c r="A36" s="92"/>
      <c r="B36" s="93"/>
      <c r="C36" s="96" t="s">
        <v>26</v>
      </c>
      <c r="D36" s="97"/>
      <c r="E36" s="97"/>
      <c r="F36" s="97"/>
      <c r="G36" s="97" t="s">
        <v>27</v>
      </c>
      <c r="H36" s="97"/>
      <c r="I36" s="97"/>
      <c r="J36" s="97"/>
      <c r="K36" s="135"/>
      <c r="L36" s="114"/>
    </row>
    <row r="37" spans="1:12" ht="13.5" thickBot="1">
      <c r="A37" s="94"/>
      <c r="B37" s="95"/>
      <c r="C37" s="116"/>
      <c r="D37" s="117"/>
      <c r="E37" s="117"/>
      <c r="F37" s="117"/>
      <c r="G37" s="117"/>
      <c r="H37" s="117"/>
      <c r="I37" s="117"/>
      <c r="J37" s="117"/>
      <c r="K37" s="134"/>
      <c r="L37" s="115"/>
    </row>
    <row r="38" ht="13.5" thickTop="1"/>
    <row r="39" spans="8:12" ht="12.75">
      <c r="H39" s="121"/>
      <c r="I39" s="121"/>
      <c r="J39" s="121"/>
      <c r="K39" s="121"/>
      <c r="L39" s="121"/>
    </row>
    <row r="40" spans="3:11" ht="12.75">
      <c r="C40" s="30"/>
      <c r="D40" s="38"/>
      <c r="E40" s="30"/>
      <c r="F40" s="30"/>
      <c r="G40" s="30"/>
      <c r="H40" s="30"/>
      <c r="I40" s="30"/>
      <c r="J40" s="30"/>
      <c r="K40" s="30"/>
    </row>
    <row r="41" spans="3:11" ht="12.75">
      <c r="C41" s="35"/>
      <c r="D41" s="36"/>
      <c r="E41" s="35"/>
      <c r="F41" s="35"/>
      <c r="G41" s="35"/>
      <c r="H41" s="35"/>
      <c r="I41" s="35"/>
      <c r="J41" s="35"/>
      <c r="K41" s="35"/>
    </row>
    <row r="42" spans="3:11" ht="12.75">
      <c r="C42" s="35"/>
      <c r="D42" s="36"/>
      <c r="E42" s="35"/>
      <c r="F42" s="35"/>
      <c r="G42" s="35"/>
      <c r="H42" s="35"/>
      <c r="I42" s="35"/>
      <c r="J42" s="35"/>
      <c r="K42" s="35"/>
    </row>
  </sheetData>
  <sheetProtection selectLockedCells="1"/>
  <mergeCells count="68">
    <mergeCell ref="E12:F12"/>
    <mergeCell ref="A5:L5"/>
    <mergeCell ref="A1:L1"/>
    <mergeCell ref="A2:L2"/>
    <mergeCell ref="A3:L3"/>
    <mergeCell ref="A4:L4"/>
    <mergeCell ref="A10:F10"/>
    <mergeCell ref="G10:L10"/>
    <mergeCell ref="G14:I14"/>
    <mergeCell ref="A11:C11"/>
    <mergeCell ref="D11:F11"/>
    <mergeCell ref="G11:I11"/>
    <mergeCell ref="J11:L11"/>
    <mergeCell ref="A13:C13"/>
    <mergeCell ref="E13:F13"/>
    <mergeCell ref="G13:I13"/>
    <mergeCell ref="K13:L13"/>
    <mergeCell ref="A12:C12"/>
    <mergeCell ref="J22:K22"/>
    <mergeCell ref="G12:I12"/>
    <mergeCell ref="K12:L12"/>
    <mergeCell ref="J23:K23"/>
    <mergeCell ref="A15:C15"/>
    <mergeCell ref="E15:F15"/>
    <mergeCell ref="G15:I15"/>
    <mergeCell ref="K15:L15"/>
    <mergeCell ref="A14:C14"/>
    <mergeCell ref="E14:F14"/>
    <mergeCell ref="J26:K26"/>
    <mergeCell ref="K14:L14"/>
    <mergeCell ref="J27:K27"/>
    <mergeCell ref="C21:E21"/>
    <mergeCell ref="I21:K21"/>
    <mergeCell ref="A22:A23"/>
    <mergeCell ref="B22:B23"/>
    <mergeCell ref="D22:E22"/>
    <mergeCell ref="G22:G23"/>
    <mergeCell ref="H22:H23"/>
    <mergeCell ref="J30:K30"/>
    <mergeCell ref="D23:E23"/>
    <mergeCell ref="J31:K31"/>
    <mergeCell ref="C25:E25"/>
    <mergeCell ref="I25:K25"/>
    <mergeCell ref="A26:A27"/>
    <mergeCell ref="B26:B27"/>
    <mergeCell ref="D26:E26"/>
    <mergeCell ref="G26:G27"/>
    <mergeCell ref="H26:H27"/>
    <mergeCell ref="C35:F35"/>
    <mergeCell ref="D27:E27"/>
    <mergeCell ref="A36:B37"/>
    <mergeCell ref="C29:E29"/>
    <mergeCell ref="I29:K29"/>
    <mergeCell ref="A30:A31"/>
    <mergeCell ref="B30:B31"/>
    <mergeCell ref="D30:E30"/>
    <mergeCell ref="G30:G31"/>
    <mergeCell ref="H30:H31"/>
    <mergeCell ref="G35:K35"/>
    <mergeCell ref="D31:E31"/>
    <mergeCell ref="C36:F36"/>
    <mergeCell ref="G36:K36"/>
    <mergeCell ref="H39:L39"/>
    <mergeCell ref="A6:K6"/>
    <mergeCell ref="L36:L37"/>
    <mergeCell ref="C37:F37"/>
    <mergeCell ref="G37:K37"/>
    <mergeCell ref="A35:B35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02301789</cp:lastModifiedBy>
  <cp:lastPrinted>2010-12-21T02:16:37Z</cp:lastPrinted>
  <dcterms:created xsi:type="dcterms:W3CDTF">2007-07-06T08:26:29Z</dcterms:created>
  <dcterms:modified xsi:type="dcterms:W3CDTF">2011-10-20T01:11:28Z</dcterms:modified>
  <cp:category/>
  <cp:version/>
  <cp:contentType/>
  <cp:contentStatus/>
</cp:coreProperties>
</file>