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5"/>
  </bookViews>
  <sheets>
    <sheet name="Main" sheetId="1" r:id="rId1"/>
    <sheet name="Senior Boys" sheetId="2" r:id="rId2"/>
    <sheet name="Intermediate Boys" sheetId="3" r:id="rId3"/>
    <sheet name="Year 8 Boys" sheetId="4" r:id="rId4"/>
    <sheet name="Year 7 Boy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<sst xmlns="http://schemas.openxmlformats.org/spreadsheetml/2006/main" count="178" uniqueCount="45">
  <si>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</si>
  <si>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</si>
  <si>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</si>
  <si>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</si>
  <si>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</si>
  <si>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</si>
  <si>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</si>
  <si>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</si>
  <si>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</si>
  <si>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</si>
  <si>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</si>
  <si>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</si>
  <si>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</si>
  <si>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</si>
  <si>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r>
      <t xml:space="preserve">South East Conference </t>
    </r>
    <r>
      <rPr>
        <b/>
        <sz val="14"/>
        <rFont val="Arial"/>
        <family val="2"/>
      </rPr>
      <t>Senior Boys Baseball</t>
    </r>
  </si>
  <si>
    <r>
      <t xml:space="preserve">Location: </t>
    </r>
    <r>
      <rPr>
        <i/>
        <sz val="12"/>
        <rFont val="Arial"/>
        <family val="2"/>
      </rPr>
      <t xml:space="preserve">Gilbert Park, Cnr Ferntree Gully Road &amp; Gilbert Park Drive, Knoxfield, 73 - C6. </t>
    </r>
  </si>
  <si>
    <r>
      <t xml:space="preserve">South East Conference </t>
    </r>
    <r>
      <rPr>
        <b/>
        <sz val="14"/>
        <rFont val="Arial"/>
        <family val="2"/>
      </rPr>
      <t>Intermediate Boys Baseball</t>
    </r>
  </si>
  <si>
    <t>Baseball</t>
  </si>
  <si>
    <t>Eastern Metropolitan</t>
  </si>
  <si>
    <t>Southern Metropolitan</t>
  </si>
  <si>
    <t>Gippsland</t>
  </si>
  <si>
    <r>
      <t xml:space="preserve">South East Conference </t>
    </r>
    <r>
      <rPr>
        <b/>
        <sz val="14"/>
        <rFont val="Arial"/>
        <family val="2"/>
      </rPr>
      <t>Year 7 Boys Baseball</t>
    </r>
  </si>
  <si>
    <r>
      <t>South East Conference</t>
    </r>
    <r>
      <rPr>
        <b/>
        <sz val="14"/>
        <rFont val="Arial"/>
        <family val="2"/>
      </rPr>
      <t xml:space="preserve"> Year 8 Boys Baseball</t>
    </r>
  </si>
  <si>
    <r>
      <t xml:space="preserve">South East Conference </t>
    </r>
    <r>
      <rPr>
        <b/>
        <sz val="14"/>
        <rFont val="Arial"/>
        <family val="2"/>
      </rPr>
      <t>Primary Boys/Mixed T-Ball</t>
    </r>
  </si>
  <si>
    <r>
      <t xml:space="preserve">South East Conference </t>
    </r>
    <r>
      <rPr>
        <b/>
        <sz val="14"/>
        <rFont val="Arial"/>
        <family val="2"/>
      </rPr>
      <t>Primary Girls T-Ball</t>
    </r>
  </si>
  <si>
    <t>Diamond</t>
  </si>
  <si>
    <t>9:30AM</t>
  </si>
  <si>
    <t>11:15AM</t>
  </si>
  <si>
    <t>1:00PM</t>
  </si>
  <si>
    <r>
      <t xml:space="preserve">Convener: </t>
    </r>
    <r>
      <rPr>
        <i/>
        <sz val="12"/>
        <rFont val="Arial"/>
        <family val="2"/>
      </rPr>
      <t>Rick Thompson 0409 186 237</t>
    </r>
  </si>
  <si>
    <t xml:space="preserve">Lyndale SC </t>
  </si>
  <si>
    <t>Rosebud SC</t>
  </si>
  <si>
    <t>Brentwood</t>
  </si>
  <si>
    <t>Camberwell HS</t>
  </si>
  <si>
    <t>Sale C</t>
  </si>
  <si>
    <t>Kambrya C</t>
  </si>
  <si>
    <t>10.00am</t>
  </si>
  <si>
    <r>
      <t xml:space="preserve">Location: </t>
    </r>
    <r>
      <rPr>
        <i/>
        <sz val="12"/>
        <rFont val="Arial"/>
        <family val="2"/>
      </rPr>
      <t>Gilbert Park Knoxfield</t>
    </r>
  </si>
  <si>
    <t>No Entry</t>
  </si>
  <si>
    <t>Newborough East PS</t>
  </si>
  <si>
    <t>11.00am</t>
  </si>
  <si>
    <t>12.00pm</t>
  </si>
  <si>
    <t>1.20pm</t>
  </si>
  <si>
    <t>Syndal South PS</t>
  </si>
  <si>
    <t>Mount View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</si>
</sst>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19050</xdr:rowOff>
    </xdr:from>
    <xdr:to>
      <xdr:col>4</xdr:col>
      <xdr:colOff>161925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142875</xdr:rowOff>
    </xdr:from>
    <xdr:to>
      <xdr:col>4</xdr:col>
      <xdr:colOff>161925</xdr:colOff>
      <xdr:row>12</xdr:row>
      <xdr:rowOff>123825</xdr:rowOff>
    </xdr:to>
    <xdr:pic>
      <xdr:nvPicPr>
        <xdr:cNvPr id="3" name="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8954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104775</xdr:rowOff>
    </xdr:from>
    <xdr:to>
      <xdr:col>4</xdr:col>
      <xdr:colOff>161925</xdr:colOff>
      <xdr:row>16</xdr:row>
      <xdr:rowOff>85725</xdr:rowOff>
    </xdr:to>
    <xdr:pic>
      <xdr:nvPicPr>
        <xdr:cNvPr id="4" name="Y8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5050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66675</xdr:rowOff>
    </xdr:from>
    <xdr:to>
      <xdr:col>4</xdr:col>
      <xdr:colOff>161925</xdr:colOff>
      <xdr:row>20</xdr:row>
      <xdr:rowOff>47625</xdr:rowOff>
    </xdr:to>
    <xdr:pic>
      <xdr:nvPicPr>
        <xdr:cNvPr id="5" name="Y7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31146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28575</xdr:rowOff>
    </xdr:from>
    <xdr:to>
      <xdr:col>4</xdr:col>
      <xdr:colOff>152400</xdr:colOff>
      <xdr:row>24</xdr:row>
      <xdr:rowOff>9525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7242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0</xdr:rowOff>
    </xdr:from>
    <xdr:to>
      <xdr:col>4</xdr:col>
      <xdr:colOff>161925</xdr:colOff>
      <xdr:row>27</xdr:row>
      <xdr:rowOff>142875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43434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17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K13" sqref="K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40679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>
      <c r="A3" s="76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ht="15" customHeight="1">
      <c r="B4" s="76" t="s">
        <v>29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1:12" s="2" customFormat="1" ht="14.25" customHeight="1" thickBot="1">
      <c r="A11"/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33</v>
      </c>
      <c r="J11" s="62"/>
      <c r="K11" s="21"/>
      <c r="L11"/>
    </row>
    <row r="12" spans="1:12" s="2" customFormat="1" ht="14.25" customHeight="1" thickBot="1">
      <c r="A12"/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31</v>
      </c>
      <c r="J12" s="62"/>
      <c r="K12" s="21"/>
      <c r="L12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34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 t="s">
        <v>26</v>
      </c>
      <c r="D18" s="4" t="s">
        <v>8</v>
      </c>
      <c r="E18" s="78" t="str">
        <f>CONCATENATE(I11," v ",I12)</f>
        <v>Camberwell HS v Rosebud SC</v>
      </c>
      <c r="F18" s="79"/>
      <c r="G18" s="79"/>
      <c r="H18" s="79"/>
      <c r="I18" s="79"/>
      <c r="J18" s="80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Sale 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  <c r="L21"/>
    </row>
    <row r="22" spans="2:12" s="2" customFormat="1" ht="14.25" customHeight="1" thickBot="1">
      <c r="B22" s="43">
        <v>2</v>
      </c>
      <c r="C22" s="47" t="s">
        <v>27</v>
      </c>
      <c r="D22" s="81" t="s">
        <v>9</v>
      </c>
      <c r="E22" s="52" t="str">
        <f>CONCATENATE(I13," v Round 1 Loser")</f>
        <v>Sale C v Round 1 Loser</v>
      </c>
      <c r="F22" s="53"/>
      <c r="G22" s="53"/>
      <c r="H22" s="53"/>
      <c r="I22" s="53"/>
      <c r="J22" s="54"/>
      <c r="K22" s="38">
        <v>1</v>
      </c>
      <c r="L22"/>
    </row>
    <row r="23" spans="2:12" s="2" customFormat="1" ht="14.25" customHeight="1" thickBot="1">
      <c r="B23" s="44"/>
      <c r="C23" s="48"/>
      <c r="D23" s="82"/>
      <c r="E23" s="55"/>
      <c r="F23" s="56"/>
      <c r="G23" s="56"/>
      <c r="H23" s="56"/>
      <c r="I23" s="56"/>
      <c r="J23" s="57"/>
      <c r="K23" s="3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  <c r="L25"/>
    </row>
    <row r="26" spans="2:12" s="2" customFormat="1" ht="14.25" customHeight="1" thickBot="1">
      <c r="B26" s="43">
        <v>3</v>
      </c>
      <c r="C26" s="47" t="s">
        <v>28</v>
      </c>
      <c r="D26" s="81" t="s">
        <v>10</v>
      </c>
      <c r="E26" s="52" t="str">
        <f>CONCATENATE(F17,"Round 1 Winner v ",I13)</f>
        <v>Round 1 Winner v Sale C</v>
      </c>
      <c r="F26" s="53"/>
      <c r="G26" s="53"/>
      <c r="H26" s="53"/>
      <c r="I26" s="53"/>
      <c r="J26" s="54"/>
      <c r="K26" s="38">
        <v>1</v>
      </c>
      <c r="L26"/>
    </row>
    <row r="27" spans="2:12" s="2" customFormat="1" ht="14.25" customHeight="1" thickBot="1">
      <c r="B27" s="44"/>
      <c r="C27" s="48"/>
      <c r="D27" s="82"/>
      <c r="E27" s="55"/>
      <c r="F27" s="56"/>
      <c r="G27" s="56"/>
      <c r="H27" s="56"/>
      <c r="I27" s="56"/>
      <c r="J27" s="57"/>
      <c r="K27" s="39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  <c r="L31"/>
    </row>
    <row r="32" spans="1:12" s="2" customFormat="1" ht="14.25" customHeight="1" thickBot="1">
      <c r="A32"/>
      <c r="B32" s="45"/>
      <c r="C32" s="34"/>
      <c r="D32" s="34"/>
      <c r="E32" s="34"/>
      <c r="F32" s="34"/>
      <c r="G32" s="34"/>
      <c r="H32" s="34"/>
      <c r="I32" s="34"/>
      <c r="J32" s="34"/>
      <c r="K32" s="35"/>
      <c r="L32"/>
    </row>
    <row r="33" spans="1:12" s="2" customFormat="1" ht="14.25" customHeight="1" thickBot="1">
      <c r="A33"/>
      <c r="B33" s="46"/>
      <c r="C33" s="36"/>
      <c r="D33" s="36"/>
      <c r="E33" s="36"/>
      <c r="F33" s="36"/>
      <c r="G33" s="36"/>
      <c r="H33" s="36"/>
      <c r="I33" s="36"/>
      <c r="J33" s="36"/>
      <c r="K33" s="3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4:K4"/>
    <mergeCell ref="A3:K3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A11" sqref="A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16</v>
      </c>
      <c r="C1" s="73"/>
      <c r="D1" s="73"/>
      <c r="E1" s="73"/>
      <c r="F1" s="73"/>
      <c r="G1" s="73"/>
      <c r="H1" s="73"/>
      <c r="I1" s="73"/>
      <c r="J1" s="73"/>
      <c r="K1" s="73"/>
    </row>
    <row r="2" spans="3:12" ht="15" customHeight="1">
      <c r="C2" s="74">
        <v>40679</v>
      </c>
      <c r="D2" s="75"/>
      <c r="E2" s="75"/>
      <c r="F2" s="75"/>
      <c r="G2" s="75"/>
      <c r="H2" s="75"/>
      <c r="I2" s="75"/>
      <c r="J2" s="75"/>
      <c r="K2" s="75"/>
      <c r="L2" s="75"/>
    </row>
    <row r="3" spans="1:12" ht="15" customHeight="1">
      <c r="A3" s="76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29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30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31</v>
      </c>
      <c r="J12" s="62"/>
      <c r="K12" s="21"/>
    </row>
    <row r="13" spans="2:11" ht="14.25" customHeight="1" thickBot="1">
      <c r="B13" s="20"/>
      <c r="C13" s="20"/>
      <c r="D13" s="70" t="s">
        <v>18</v>
      </c>
      <c r="E13" s="61"/>
      <c r="F13" s="61"/>
      <c r="G13" s="61"/>
      <c r="H13" s="33">
        <v>3</v>
      </c>
      <c r="I13" s="64" t="s">
        <v>32</v>
      </c>
      <c r="J13" s="65"/>
      <c r="K13" s="21"/>
    </row>
    <row r="14" ht="14.25" customHeight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 t="s">
        <v>26</v>
      </c>
      <c r="D18" s="4" t="s">
        <v>8</v>
      </c>
      <c r="E18" s="78" t="str">
        <f>CONCATENATE(I11," v ",I12)</f>
        <v>Lyndale SC  v Rosebud SC</v>
      </c>
      <c r="F18" s="79"/>
      <c r="G18" s="79"/>
      <c r="H18" s="79"/>
      <c r="I18" s="79"/>
      <c r="J18" s="80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Brentwood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 t="s">
        <v>27</v>
      </c>
      <c r="D22" s="81" t="s">
        <v>9</v>
      </c>
      <c r="E22" s="52" t="str">
        <f>CONCATENATE(I13," v Round 1 Loser")</f>
        <v>Brentwood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 t="s">
        <v>28</v>
      </c>
      <c r="D26" s="81" t="s">
        <v>10</v>
      </c>
      <c r="E26" s="52" t="str">
        <f>CONCATENATE(F17,"Round 1 Winner v ",I13)</f>
        <v>Round 1 Winner v Brentwood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I13:J13"/>
    <mergeCell ref="B32:G33"/>
    <mergeCell ref="H32:K33"/>
    <mergeCell ref="D25:J25"/>
    <mergeCell ref="E26:J27"/>
    <mergeCell ref="K18:K19"/>
    <mergeCell ref="K22:K23"/>
    <mergeCell ref="B1:K1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C2:L2"/>
    <mergeCell ref="A3:L3"/>
    <mergeCell ref="K26:K27"/>
    <mergeCell ref="B31:G31"/>
    <mergeCell ref="H31:K31"/>
    <mergeCell ref="B18:B19"/>
    <mergeCell ref="C18:C19"/>
    <mergeCell ref="E18:J18"/>
    <mergeCell ref="E19:J19"/>
    <mergeCell ref="A6:K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22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40869</v>
      </c>
      <c r="C2" s="75"/>
      <c r="D2" s="75"/>
      <c r="E2" s="75"/>
      <c r="F2" s="75"/>
      <c r="G2" s="75"/>
      <c r="H2" s="75"/>
      <c r="I2" s="75"/>
      <c r="J2" s="75"/>
      <c r="K2" s="75"/>
    </row>
    <row r="3" spans="1:12" ht="15" customHeight="1">
      <c r="A3" s="76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35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Eastern Metropolitan v Kambrya C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4:K4"/>
    <mergeCell ref="D17:J17"/>
    <mergeCell ref="B8:K8"/>
    <mergeCell ref="D10:G10"/>
    <mergeCell ref="H10:J10"/>
    <mergeCell ref="I11:J11"/>
    <mergeCell ref="D12:G12"/>
    <mergeCell ref="I12:J12"/>
    <mergeCell ref="A3:L3"/>
    <mergeCell ref="K26:K27"/>
    <mergeCell ref="B31:G31"/>
    <mergeCell ref="H31:K31"/>
    <mergeCell ref="B18:B19"/>
    <mergeCell ref="C18:C19"/>
    <mergeCell ref="E18:J18"/>
    <mergeCell ref="E19:J19"/>
    <mergeCell ref="A6:K6"/>
    <mergeCell ref="D13:G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40869</v>
      </c>
      <c r="C2" s="75"/>
      <c r="D2" s="75"/>
      <c r="E2" s="75"/>
      <c r="F2" s="75"/>
      <c r="G2" s="75"/>
      <c r="H2" s="75"/>
      <c r="I2" s="75"/>
      <c r="J2" s="75"/>
      <c r="K2" s="75"/>
    </row>
    <row r="3" spans="1:12" ht="15" customHeight="1">
      <c r="A3" s="76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18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31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20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8" t="str">
        <f>CONCATENATE(I11," v ",I12)</f>
        <v>Eastern Metropolitan v Rosebud SC</v>
      </c>
      <c r="F18" s="79"/>
      <c r="G18" s="79"/>
      <c r="H18" s="79"/>
      <c r="I18" s="79"/>
      <c r="J18" s="80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Gippsland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/>
      <c r="D22" s="81" t="s">
        <v>9</v>
      </c>
      <c r="E22" s="52" t="str">
        <f>CONCATENATE(I13," v Round 1 Loser")</f>
        <v>Gippsland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/>
      <c r="D26" s="81" t="s">
        <v>10</v>
      </c>
      <c r="E26" s="52" t="str">
        <f>CONCATENATE(F17,"Round 1 Winner v ",I13)</f>
        <v>Round 1 Winner v Gippsland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4:K4"/>
    <mergeCell ref="D17:J17"/>
    <mergeCell ref="B8:K8"/>
    <mergeCell ref="D10:G10"/>
    <mergeCell ref="H10:J10"/>
    <mergeCell ref="I11:J11"/>
    <mergeCell ref="D12:G12"/>
    <mergeCell ref="I12:J12"/>
    <mergeCell ref="A3:L3"/>
    <mergeCell ref="K26:K27"/>
    <mergeCell ref="B31:G31"/>
    <mergeCell ref="H31:K31"/>
    <mergeCell ref="B18:B19"/>
    <mergeCell ref="C18:C19"/>
    <mergeCell ref="E18:J18"/>
    <mergeCell ref="E19:J19"/>
    <mergeCell ref="A6:K6"/>
    <mergeCell ref="D13:G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tabSelected="1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23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43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19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64" t="s">
        <v>39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 t="s">
        <v>36</v>
      </c>
      <c r="D18" s="4" t="s">
        <v>8</v>
      </c>
      <c r="E18" s="78" t="str">
        <f>CONCATENATE(I11," v ",I12)</f>
        <v>Syndal South PS v Southern Metropolitan</v>
      </c>
      <c r="F18" s="79"/>
      <c r="G18" s="79"/>
      <c r="H18" s="79"/>
      <c r="I18" s="79"/>
      <c r="J18" s="80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Newborough East PS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 t="s">
        <v>41</v>
      </c>
      <c r="D22" s="81" t="s">
        <v>9</v>
      </c>
      <c r="E22" s="52" t="str">
        <f>CONCATENATE(I13," v Round 1 Loser")</f>
        <v>Newborough East PS v Round 1 Loser</v>
      </c>
      <c r="F22" s="53"/>
      <c r="G22" s="53"/>
      <c r="H22" s="53"/>
      <c r="I22" s="53"/>
      <c r="J22" s="54"/>
      <c r="K22" s="38">
        <v>1</v>
      </c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 t="s">
        <v>42</v>
      </c>
      <c r="D26" s="81" t="s">
        <v>10</v>
      </c>
      <c r="E26" s="52" t="str">
        <f>CONCATENATE(F17,"Round 1 Winner v ",I13)</f>
        <v>Round 1 Winner v Newborough East PS</v>
      </c>
      <c r="F26" s="53"/>
      <c r="G26" s="53"/>
      <c r="H26" s="53"/>
      <c r="I26" s="53"/>
      <c r="J26" s="54"/>
      <c r="K26" s="38">
        <v>1</v>
      </c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18</v>
      </c>
      <c r="E11" s="61"/>
      <c r="F11" s="61"/>
      <c r="G11" s="61"/>
      <c r="H11" s="32">
        <v>1</v>
      </c>
      <c r="I11" s="61" t="s">
        <v>44</v>
      </c>
      <c r="J11" s="62"/>
      <c r="K11" s="21"/>
    </row>
    <row r="12" spans="2:11" ht="14.25" customHeight="1" thickBot="1">
      <c r="B12" s="20"/>
      <c r="C12" s="20"/>
      <c r="D12" s="70" t="s">
        <v>19</v>
      </c>
      <c r="E12" s="61"/>
      <c r="F12" s="61"/>
      <c r="G12" s="61"/>
      <c r="H12" s="32">
        <v>2</v>
      </c>
      <c r="I12" s="61" t="s">
        <v>19</v>
      </c>
      <c r="J12" s="62"/>
      <c r="K12" s="21"/>
    </row>
    <row r="13" spans="2:11" ht="14.25" customHeight="1" thickBot="1">
      <c r="B13" s="20"/>
      <c r="C13" s="20"/>
      <c r="D13" s="63" t="s">
        <v>20</v>
      </c>
      <c r="E13" s="64"/>
      <c r="F13" s="64"/>
      <c r="G13" s="64"/>
      <c r="H13" s="33">
        <v>3</v>
      </c>
      <c r="I13" s="83" t="s">
        <v>38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 t="s">
        <v>40</v>
      </c>
      <c r="D18" s="4" t="s">
        <v>8</v>
      </c>
      <c r="E18" s="78" t="str">
        <f>CONCATENATE(I11," v ",I12)</f>
        <v>Mount View v Southern Metropolitan</v>
      </c>
      <c r="F18" s="79"/>
      <c r="G18" s="79"/>
      <c r="H18" s="79"/>
      <c r="I18" s="79"/>
      <c r="J18" s="80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 Entry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/>
      <c r="C22" s="47"/>
      <c r="D22" s="81"/>
      <c r="E22" s="52" t="str">
        <f>CONCATENATE(I13," v Round 1 Loser")</f>
        <v>No Entry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2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/>
      <c r="C26" s="47"/>
      <c r="D26" s="81"/>
      <c r="E26" s="52" t="str">
        <f>CONCATENATE(F17,"Round 1 Winner v ",I13)</f>
        <v>Round 1 Winner v No Entry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2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06289399</cp:lastModifiedBy>
  <cp:lastPrinted>2010-12-21T22:45:42Z</cp:lastPrinted>
  <dcterms:created xsi:type="dcterms:W3CDTF">2007-07-06T08:26:29Z</dcterms:created>
  <dcterms:modified xsi:type="dcterms:W3CDTF">2011-08-18T05:33:25Z</dcterms:modified>
  <cp:category/>
  <cp:version/>
  <cp:contentType/>
  <cp:contentStatus/>
</cp:coreProperties>
</file>